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ПФХД" sheetId="1" state="visible" r:id="rId1"/>
    <sheet name="Раздел 1" sheetId="2" state="visible" r:id="rId2"/>
    <sheet name="Раздел 2" sheetId="3" state="visible" r:id="rId3"/>
    <sheet name="Лист1" sheetId="4" state="visible" r:id="rId4"/>
  </sheets>
  <calcPr/>
</workbook>
</file>

<file path=xl/sharedStrings.xml><?xml version="1.0" encoding="utf-8"?>
<sst xmlns="http://schemas.openxmlformats.org/spreadsheetml/2006/main" count="413" uniqueCount="413">
  <si>
    <t>СОГЛАСОВАНО</t>
  </si>
  <si>
    <t>УТВЕРЖДАЮ</t>
  </si>
  <si>
    <t>Директор</t>
  </si>
  <si>
    <t xml:space="preserve">(наименование должности лица, утверждающего документ)</t>
  </si>
  <si>
    <t xml:space="preserve">В.М. Пегушин</t>
  </si>
  <si>
    <t xml:space="preserve">МБОУ Морско-Чулекская ООШ</t>
  </si>
  <si>
    <t>(подпись)</t>
  </si>
  <si>
    <t xml:space="preserve">(расшифровка подписи)</t>
  </si>
  <si>
    <t xml:space="preserve">(наименование учреждения)</t>
  </si>
  <si>
    <t xml:space="preserve">"_____" _____________ ______ г.</t>
  </si>
  <si>
    <t xml:space="preserve">А.Н. Игнатенко</t>
  </si>
  <si>
    <t xml:space="preserve">(дата утверждения)</t>
  </si>
  <si>
    <t>План</t>
  </si>
  <si>
    <t xml:space="preserve">финансово-хозяйственной деятельности на 2020 год</t>
  </si>
  <si>
    <t xml:space="preserve">(на 2020 год и плановый период 2021-2022 годов)</t>
  </si>
  <si>
    <t>КОДЫ</t>
  </si>
  <si>
    <t xml:space="preserve">от "30" декабря 2020 г.</t>
  </si>
  <si>
    <t>Дата</t>
  </si>
  <si>
    <t>30.12.2020</t>
  </si>
  <si>
    <t xml:space="preserve">по Сводному реестру</t>
  </si>
  <si>
    <t>60313318</t>
  </si>
  <si>
    <t xml:space="preserve">Орган, осуществляющий функции и полномочия учредителя</t>
  </si>
  <si>
    <t xml:space="preserve">Управление образования Администрации Неклиновского района</t>
  </si>
  <si>
    <t xml:space="preserve">глава по БК</t>
  </si>
  <si>
    <t>907</t>
  </si>
  <si>
    <t>603У9790</t>
  </si>
  <si>
    <t>ИНН</t>
  </si>
  <si>
    <t>6123014678</t>
  </si>
  <si>
    <t>Учреждение</t>
  </si>
  <si>
    <t xml:space="preserve">Муниципальное бюджетное общеобразовательное учреждение Морско-Чулекская основная общеобразовательная школа</t>
  </si>
  <si>
    <t>КПП</t>
  </si>
  <si>
    <t>612301001</t>
  </si>
  <si>
    <t xml:space="preserve">Единица измерения:</t>
  </si>
  <si>
    <t>руб.</t>
  </si>
  <si>
    <t xml:space="preserve">по ОКЕИ</t>
  </si>
  <si>
    <t>383</t>
  </si>
  <si>
    <t xml:space="preserve">Подписано. Заверено ЭП.</t>
  </si>
  <si>
    <t xml:space="preserve">ФИО: Пегушин Владимир Михайлович</t>
  </si>
  <si>
    <t xml:space="preserve">ФИО: Игнатенко Анна Николаевна</t>
  </si>
  <si>
    <t>Должность:</t>
  </si>
  <si>
    <t xml:space="preserve">Действует c 20.05.2020 17:33:02 по: 20.08.2021 17:33:02</t>
  </si>
  <si>
    <t xml:space="preserve">Действует c 28.10.2020 14:42:54 по: 28.01.2022 14:42:54</t>
  </si>
  <si>
    <t xml:space="preserve">Серийный номер: 847277E8827F91C7A70A422963684D5F7099D067</t>
  </si>
  <si>
    <t xml:space="preserve">Серийный номер: 23ADD2F0CEB97DD75CE559F4E2AA5F8AC083ABD6</t>
  </si>
  <si>
    <t xml:space="preserve">Издатель: Федеральное казначейство</t>
  </si>
  <si>
    <t xml:space="preserve">Время подписания: 30.12.2020 11:44:17</t>
  </si>
  <si>
    <t xml:space="preserve">Время подписания: 30.12.2020 11:43:23</t>
  </si>
  <si>
    <t xml:space="preserve">Раздел 1. Поступления и выплаты</t>
  </si>
  <si>
    <t xml:space="preserve">Наименование показателя</t>
  </si>
  <si>
    <t xml:space="preserve">Код строки</t>
  </si>
  <si>
    <t xml:space="preserve">Код по бюджетной классификации Российской Федерации</t>
  </si>
  <si>
    <t xml:space="preserve">Аналитический код</t>
  </si>
  <si>
    <t>Сумма</t>
  </si>
  <si>
    <t xml:space="preserve">на 2020 г. текущий финансовый год</t>
  </si>
  <si>
    <t xml:space="preserve">на 2021 г. первый год планового периода</t>
  </si>
  <si>
    <t xml:space="preserve">на 2022 г. второй год планового периода</t>
  </si>
  <si>
    <t xml:space="preserve">за пределами планового периода</t>
  </si>
  <si>
    <t xml:space="preserve">Остаток средств на начало текущего финансового года</t>
  </si>
  <si>
    <t>0001</t>
  </si>
  <si>
    <t>Х</t>
  </si>
  <si>
    <t>X</t>
  </si>
  <si>
    <t xml:space="preserve">Остаток средств на конец текущего финансового года</t>
  </si>
  <si>
    <t>0002</t>
  </si>
  <si>
    <t xml:space="preserve">Доходы, всего:</t>
  </si>
  <si>
    <t>1000</t>
  </si>
  <si>
    <t xml:space="preserve">в том числе:
доходы от собственности, всего</t>
  </si>
  <si>
    <t>1100</t>
  </si>
  <si>
    <t>120</t>
  </si>
  <si>
    <t xml:space="preserve">из них:
доходы от операционной аренды</t>
  </si>
  <si>
    <t>1100.1</t>
  </si>
  <si>
    <t xml:space="preserve">Доходы от финансовой аренды</t>
  </si>
  <si>
    <t>1100.2</t>
  </si>
  <si>
    <t xml:space="preserve">Платежи при пользовании природными ресурсами</t>
  </si>
  <si>
    <t>1100.3</t>
  </si>
  <si>
    <t xml:space="preserve">Проценты по депозитам, остаткам денежных средств</t>
  </si>
  <si>
    <t>1100.4</t>
  </si>
  <si>
    <t xml:space="preserve">Проценты по предоставленным заимствованиям</t>
  </si>
  <si>
    <t>1100.5</t>
  </si>
  <si>
    <t xml:space="preserve">Проценты по иным финансовым инструментам</t>
  </si>
  <si>
    <t>1100.6</t>
  </si>
  <si>
    <t xml:space="preserve">Дивиденды от объектов инвестирования</t>
  </si>
  <si>
    <t>1100.7</t>
  </si>
  <si>
    <t xml:space="preserve"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</si>
  <si>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</si>
  <si>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 xml:space="preserve">Иные доходы от собственности</t>
  </si>
  <si>
    <t>1100.9</t>
  </si>
  <si>
    <t xml:space="preserve">в том числе:</t>
  </si>
  <si>
    <t xml:space="preserve">доходы от оказания услуг, работ, компенсации затрат учреждений, всего</t>
  </si>
  <si>
    <t>1200</t>
  </si>
  <si>
    <t>130</t>
  </si>
  <si>
    <t xml:space="preserve"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</si>
  <si>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</si>
  <si>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 xml:space="preserve">доходы от оказания платных услуг в рамках уставной деятельности</t>
  </si>
  <si>
    <t>1230.1</t>
  </si>
  <si>
    <t xml:space="preserve">плата за предоставление информации из государственных источников (реестров)</t>
  </si>
  <si>
    <t>1230.2</t>
  </si>
  <si>
    <t xml:space="preserve">доходы от компенсации затрат</t>
  </si>
  <si>
    <t>1230.3</t>
  </si>
  <si>
    <t xml:space="preserve">доходы по условным арендным платежам</t>
  </si>
  <si>
    <t>1230.4</t>
  </si>
  <si>
    <t xml:space="preserve">доходы бюджета от возврата дебиторской задолженности прошлых лет</t>
  </si>
  <si>
    <t>1230.5</t>
  </si>
  <si>
    <t xml:space="preserve">доходы от штрафов, пеней, иных сумм принудительного изъятия, всего</t>
  </si>
  <si>
    <t>1300</t>
  </si>
  <si>
    <t>140</t>
  </si>
  <si>
    <t xml:space="preserve"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</si>
  <si>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</si>
  <si>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 xml:space="preserve">доходы от штрафных санкций по долговым обязательствам</t>
  </si>
  <si>
    <t>1300.2</t>
  </si>
  <si>
    <t xml:space="preserve">страховое возмещение</t>
  </si>
  <si>
    <t>1300.3</t>
  </si>
  <si>
    <t xml:space="preserve">возмещение ущерба имуществу (за искл. страховых возмещений)</t>
  </si>
  <si>
    <t>1300.4</t>
  </si>
  <si>
    <t xml:space="preserve">прочие доходы от сумм принудительного изъятия</t>
  </si>
  <si>
    <t>1300.5</t>
  </si>
  <si>
    <t xml:space="preserve">безвозмездные денежные поступления, всего:</t>
  </si>
  <si>
    <t>1400</t>
  </si>
  <si>
    <t>150</t>
  </si>
  <si>
    <t xml:space="preserve">в том числе:
целевые субсидии</t>
  </si>
  <si>
    <t>1410</t>
  </si>
  <si>
    <t xml:space="preserve">субсидии на осуществление капитальных вложений</t>
  </si>
  <si>
    <t>1420</t>
  </si>
  <si>
    <t xml:space="preserve">прочие безвозмездные поступления</t>
  </si>
  <si>
    <t>1430</t>
  </si>
  <si>
    <t xml:space="preserve">прочие доходы, всего</t>
  </si>
  <si>
    <t>1500</t>
  </si>
  <si>
    <t>180</t>
  </si>
  <si>
    <t xml:space="preserve">Невыясненные поступления</t>
  </si>
  <si>
    <t>1510.1</t>
  </si>
  <si>
    <t xml:space="preserve">Доходы от безвозмездного права пользования</t>
  </si>
  <si>
    <t>1510.2</t>
  </si>
  <si>
    <t xml:space="preserve">Доходы от сдачи цветных металлов</t>
  </si>
  <si>
    <t>1510.3</t>
  </si>
  <si>
    <t xml:space="preserve">доходы от операций с активами, всего</t>
  </si>
  <si>
    <t>1900</t>
  </si>
  <si>
    <t xml:space="preserve">Уменьшение стоимости основных средств</t>
  </si>
  <si>
    <t>1910</t>
  </si>
  <si>
    <t>410</t>
  </si>
  <si>
    <t xml:space="preserve">Уменьшение стоимости материальных запасов</t>
  </si>
  <si>
    <t>1920</t>
  </si>
  <si>
    <t>440</t>
  </si>
  <si>
    <t xml:space="preserve">прочие поступления, всего</t>
  </si>
  <si>
    <t>1980</t>
  </si>
  <si>
    <t xml:space="preserve">из них:
увеличение остатков денежных средств за счет возврата дебиторской задолженности прошлых лет</t>
  </si>
  <si>
    <t>1981</t>
  </si>
  <si>
    <t>510</t>
  </si>
  <si>
    <t xml:space="preserve">Расходы, всего</t>
  </si>
  <si>
    <t>2000</t>
  </si>
  <si>
    <t xml:space="preserve">в том числе:
на выплаты персоналу, всего</t>
  </si>
  <si>
    <t>2100</t>
  </si>
  <si>
    <t xml:space="preserve">в том числе:
оплата труда</t>
  </si>
  <si>
    <t>2110</t>
  </si>
  <si>
    <t>111</t>
  </si>
  <si>
    <t xml:space="preserve">прочие выплаты персоналу, в том числе компенсационного характера</t>
  </si>
  <si>
    <t>2120</t>
  </si>
  <si>
    <t>112</t>
  </si>
  <si>
    <t xml:space="preserve">иные выплаты, за исключением фонда оплаты труда учреждения, для выполнения отдельных полномочий</t>
  </si>
  <si>
    <t>2130</t>
  </si>
  <si>
    <t>113</t>
  </si>
  <si>
    <t xml:space="preserve"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</si>
  <si>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</si>
  <si>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</si>
  <si>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 xml:space="preserve">в том числе:
на выплаты по оплате труда</t>
  </si>
  <si>
    <t>2141</t>
  </si>
  <si>
    <t xml:space="preserve">на иные выплаты работникам</t>
  </si>
  <si>
    <t>2142</t>
  </si>
  <si>
    <t xml:space="preserve">денежное довольствие военнослужащих и сотрудников, имеющих специальные звания</t>
  </si>
  <si>
    <t>2150</t>
  </si>
  <si>
    <t>131</t>
  </si>
  <si>
    <t xml:space="preserve"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</si>
  <si>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</si>
  <si>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</si>
  <si>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 xml:space="preserve">иные выплаты военнослужащим и сотрудникам, имеющим специальные звания</t>
  </si>
  <si>
    <t>2170</t>
  </si>
  <si>
    <t>134</t>
  </si>
  <si>
    <t xml:space="preserve"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</si>
  <si>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</si>
  <si>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</si>
  <si>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 xml:space="preserve">в том числе:
на оплату труда стажеров</t>
  </si>
  <si>
    <t>2181</t>
  </si>
  <si>
    <t xml:space="preserve">социальные и иные выплаты населению, всего</t>
  </si>
  <si>
    <t>2200</t>
  </si>
  <si>
    <t>300</t>
  </si>
  <si>
    <t xml:space="preserve">в том числе:
социальные выплаты гражданам, кроме публичных нормативных социальных выплат</t>
  </si>
  <si>
    <t>2210</t>
  </si>
  <si>
    <t>320</t>
  </si>
  <si>
    <t xml:space="preserve"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</si>
  <si>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</si>
  <si>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</si>
  <si>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 xml:space="preserve"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</si>
  <si>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</si>
  <si>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</si>
  <si>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 xml:space="preserve"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</si>
  <si>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</si>
  <si>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</si>
  <si>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 xml:space="preserve">иные выплаты населению</t>
  </si>
  <si>
    <t>2240</t>
  </si>
  <si>
    <t>360</t>
  </si>
  <si>
    <t xml:space="preserve">уплата налогов, сборов и иных платежей</t>
  </si>
  <si>
    <t>2300</t>
  </si>
  <si>
    <t>850</t>
  </si>
  <si>
    <t xml:space="preserve">из них:
налог на имущество организаций и земельный налог</t>
  </si>
  <si>
    <t>2310</t>
  </si>
  <si>
    <t>851</t>
  </si>
  <si>
    <t xml:space="preserve"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</si>
  <si>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</si>
  <si>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</si>
  <si>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 xml:space="preserve">уплата штрафов (в том числе административных), пеней, иных платежей</t>
  </si>
  <si>
    <t>2330</t>
  </si>
  <si>
    <t>853</t>
  </si>
  <si>
    <t xml:space="preserve">безвозмедные перечисления организациям</t>
  </si>
  <si>
    <t>2400</t>
  </si>
  <si>
    <t xml:space="preserve">из них:
гранты, предоставляемые бюджетным учреждениям</t>
  </si>
  <si>
    <t>2410</t>
  </si>
  <si>
    <t>613</t>
  </si>
  <si>
    <t xml:space="preserve">гранты, предоставляемые автономным учреждениям</t>
  </si>
  <si>
    <t>2420</t>
  </si>
  <si>
    <t>623</t>
  </si>
  <si>
    <t xml:space="preserve"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</si>
  <si>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</si>
  <si>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</si>
  <si>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 xml:space="preserve">из них:
гранты, предоставляемые другим организациям и физическим лицам</t>
  </si>
  <si>
    <t>2440</t>
  </si>
  <si>
    <t>810</t>
  </si>
  <si>
    <t xml:space="preserve">взносы в международные организации</t>
  </si>
  <si>
    <t>2450</t>
  </si>
  <si>
    <t>862</t>
  </si>
  <si>
    <t xml:space="preserve"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</si>
  <si>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</si>
  <si>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</si>
  <si>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 xml:space="preserve">прочие выплаты (кроме выплат на закупку товаров, работ, услуг)</t>
  </si>
  <si>
    <t>2500</t>
  </si>
  <si>
    <t xml:space="preserve"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</si>
  <si>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</si>
  <si>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</si>
  <si>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 xml:space="preserve">расходы на закупку товаров, работ, услуг, всего:</t>
  </si>
  <si>
    <t>2600</t>
  </si>
  <si>
    <t xml:space="preserve">в том числе:
закупку научно-исследовательских и опытно-конструкторских работ</t>
  </si>
  <si>
    <t>2610</t>
  </si>
  <si>
    <t>241</t>
  </si>
  <si>
    <t xml:space="preserve">закупку товаров, работ, услуг в сфере информационно-коммуникационных технологий</t>
  </si>
  <si>
    <t>2620</t>
  </si>
  <si>
    <t>242</t>
  </si>
  <si>
    <t xml:space="preserve">закупку товаров, работ, услуг в целях капитального ремонта государственного (муниципального) имущества</t>
  </si>
  <si>
    <t>2630</t>
  </si>
  <si>
    <t>243</t>
  </si>
  <si>
    <t xml:space="preserve">прочую закупку товаров, работ и услуг, всего</t>
  </si>
  <si>
    <t>2640</t>
  </si>
  <si>
    <t>244</t>
  </si>
  <si>
    <t xml:space="preserve">из них:</t>
  </si>
  <si>
    <t>2640.1</t>
  </si>
  <si>
    <t xml:space="preserve">услуги связи</t>
  </si>
  <si>
    <t>2640.2</t>
  </si>
  <si>
    <t xml:space="preserve">транспортные услуги</t>
  </si>
  <si>
    <t>2640.3</t>
  </si>
  <si>
    <t xml:space="preserve">коммунальные услуги</t>
  </si>
  <si>
    <t>2640.4</t>
  </si>
  <si>
    <t>страхование</t>
  </si>
  <si>
    <t>2640.13</t>
  </si>
  <si>
    <t xml:space="preserve">арендная плата за пользование имуществом</t>
  </si>
  <si>
    <t>2640.5</t>
  </si>
  <si>
    <t xml:space="preserve">работы, услуги по содержанию имущества</t>
  </si>
  <si>
    <t>2640.6</t>
  </si>
  <si>
    <t xml:space="preserve">прочие работы,услуги</t>
  </si>
  <si>
    <t>2640.7</t>
  </si>
  <si>
    <t xml:space="preserve">увеличение стоимости основных средств</t>
  </si>
  <si>
    <t>2640.9</t>
  </si>
  <si>
    <t xml:space="preserve">услуги, работы для целей капитальных вложений</t>
  </si>
  <si>
    <t>2640.8</t>
  </si>
  <si>
    <t xml:space="preserve">увеличение стоимости нематериальных активов</t>
  </si>
  <si>
    <t>2640.10</t>
  </si>
  <si>
    <t xml:space="preserve">увеличение стоимости продуктов питания</t>
  </si>
  <si>
    <t>2640.14</t>
  </si>
  <si>
    <t>342</t>
  </si>
  <si>
    <t xml:space="preserve">увеличение стоимости горюче-смазочных материалов</t>
  </si>
  <si>
    <t>2640.15</t>
  </si>
  <si>
    <t>343</t>
  </si>
  <si>
    <t xml:space="preserve">увеличение стоимости строительных материалов</t>
  </si>
  <si>
    <t>2640.16</t>
  </si>
  <si>
    <t>344</t>
  </si>
  <si>
    <t xml:space="preserve">увеличение стоимости мягкого инвентаря</t>
  </si>
  <si>
    <t>2640.17</t>
  </si>
  <si>
    <t>345</t>
  </si>
  <si>
    <t xml:space="preserve">увеличение стоимости прочих оборотных запасов</t>
  </si>
  <si>
    <t>2640.18</t>
  </si>
  <si>
    <t>346</t>
  </si>
  <si>
    <t xml:space="preserve">увеличение стоимости материальных запасов для целей кап. вложений</t>
  </si>
  <si>
    <t>2640.19</t>
  </si>
  <si>
    <t>347</t>
  </si>
  <si>
    <t xml:space="preserve">увеличение стоимости прочих материальных запасов однократного применения</t>
  </si>
  <si>
    <t>2640.20</t>
  </si>
  <si>
    <t>349</t>
  </si>
  <si>
    <t xml:space="preserve">увеличение стоимости прав на интеллектуальную деятельности с неопред. сроком</t>
  </si>
  <si>
    <t>2640.11</t>
  </si>
  <si>
    <t xml:space="preserve">увеличение стоимости неисключительных прав интел. деятельности</t>
  </si>
  <si>
    <t>2640.12</t>
  </si>
  <si>
    <t xml:space="preserve">капитальные вложения в объекты государственной (муниципальной) собственности, всего</t>
  </si>
  <si>
    <t>2650</t>
  </si>
  <si>
    <t>400</t>
  </si>
  <si>
    <t xml:space="preserve"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</si>
  <si>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</si>
  <si>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</si>
  <si>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 xml:space="preserve"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</si>
  <si>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</si>
  <si>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</si>
  <si>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 xml:space="preserve">Выплаты, уменьшающие доход, всего</t>
  </si>
  <si>
    <t>3000</t>
  </si>
  <si>
    <t>100</t>
  </si>
  <si>
    <t xml:space="preserve">в том числе:
налог на прибыль</t>
  </si>
  <si>
    <t>3010</t>
  </si>
  <si>
    <t xml:space="preserve">налог на добавленную стоимость</t>
  </si>
  <si>
    <t>3020</t>
  </si>
  <si>
    <t xml:space="preserve">прочие налоги, уменьшающие доход</t>
  </si>
  <si>
    <t>3030</t>
  </si>
  <si>
    <t xml:space="preserve">Прочие выплаты, всего</t>
  </si>
  <si>
    <t>4000</t>
  </si>
  <si>
    <t>х</t>
  </si>
  <si>
    <t xml:space="preserve">из них: 
возврат в бюджет средств субсидии</t>
  </si>
  <si>
    <t>4010</t>
  </si>
  <si>
    <t>610</t>
  </si>
  <si>
    <t xml:space="preserve">Раздел 2. Сведения по выплатам на закупки товаров, работ, услуг» (вместо расходов на закупки товаров, работ, услуг</t>
  </si>
  <si>
    <t xml:space="preserve">№ п/п</t>
  </si>
  <si>
    <t xml:space="preserve">Год начала закупки</t>
  </si>
  <si>
    <t xml:space="preserve">на 2020 г. (текущий финансовый год)</t>
  </si>
  <si>
    <t xml:space="preserve">на 2021 г. (первый год планового периода)</t>
  </si>
  <si>
    <t xml:space="preserve">на 2022 г. (второй год планового периода)</t>
  </si>
  <si>
    <t>1</t>
  </si>
  <si>
    <t xml:space="preserve">Выплаты на закупку товаров, работ, услуг, всего:</t>
  </si>
  <si>
    <t>26000</t>
  </si>
  <si>
    <t>x</t>
  </si>
  <si>
    <t>1.1</t>
  </si>
  <si>
    <t xml:space="preserve"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</si>
  <si>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</si>
  <si>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</si>
  <si>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 xml:space="preserve"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</si>
  <si>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</si>
  <si>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</si>
  <si>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 xml:space="preserve"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</si>
  <si>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</si>
  <si>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 xml:space="preserve">в соответствии с Федеральным законом N 44-ФЗ</t>
  </si>
  <si>
    <t>26310</t>
  </si>
  <si>
    <t xml:space="preserve">в соответствии с Федеральным законом N 223-ФЗ</t>
  </si>
  <si>
    <t>26320</t>
  </si>
  <si>
    <t>1.4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</si>
  <si>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</si>
  <si>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</si>
  <si>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</si>
  <si>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 xml:space="preserve"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</si>
  <si>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</si>
  <si>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</si>
  <si>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</si>
  <si>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</si>
  <si>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</si>
  <si>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</si>
  <si>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 xml:space="preserve"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</si>
  <si>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</si>
  <si>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</si>
  <si>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</si>
  <si>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 xml:space="preserve">из них (на реализацию национального проекта):</t>
  </si>
  <si>
    <t>26421.1</t>
  </si>
  <si>
    <t xml:space="preserve">02 1 E452100.244</t>
  </si>
  <si>
    <t>26421.2</t>
  </si>
  <si>
    <t>26421.3</t>
  </si>
  <si>
    <t>1.4.2.2</t>
  </si>
  <si>
    <t>26422</t>
  </si>
  <si>
    <t>1.4.3</t>
  </si>
  <si>
    <t xml:space="preserve">за счет субсидий, предоставляемых на осуществление капитальных вложений</t>
  </si>
  <si>
    <t>26430</t>
  </si>
  <si>
    <t>1.4.4</t>
  </si>
  <si>
    <t xml:space="preserve"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</si>
  <si>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</si>
  <si>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</si>
  <si>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</si>
  <si>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</si>
  <si>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</si>
  <si>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</si>
  <si>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 xml:space="preserve"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</si>
  <si>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</si>
  <si>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</si>
  <si>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</si>
  <si>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</si>
  <si>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</si>
  <si>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</si>
  <si>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 xml:space="preserve"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</si>
  <si>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</si>
  <si>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</si>
  <si>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 xml:space="preserve">в том числе по году начала закупки:</t>
  </si>
  <si>
    <t>26510</t>
  </si>
  <si>
    <t>2020</t>
  </si>
  <si>
    <t>2.2</t>
  </si>
  <si>
    <t>26520</t>
  </si>
  <si>
    <t>2021</t>
  </si>
  <si>
    <t>2.3</t>
  </si>
  <si>
    <t>26530</t>
  </si>
  <si>
    <t>2022</t>
  </si>
  <si>
    <t>3.</t>
  </si>
  <si>
    <t xml:space="preserve"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</si>
  <si>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</si>
  <si>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</si>
  <si>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</si>
  <si>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</si>
  <si>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</si>
  <si>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</si>
  <si>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</si>
  <si>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 xml:space="preserve">Руководитель учреждения (уполномоченное лицо учреждения)</t>
  </si>
  <si>
    <t>(должность)</t>
  </si>
  <si>
    <t>Исполнитель</t>
  </si>
  <si>
    <t xml:space="preserve">(фамилия, инициалы)</t>
  </si>
  <si>
    <t>(телефон)</t>
  </si>
  <si>
    <t xml:space="preserve">"______" _________________ 20__ г.</t>
  </si>
  <si>
    <t>Начальник</t>
  </si>
  <si>
    <t xml:space="preserve">(наименование должности уполномоченного лица органа-учредителя)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</si>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</sst>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name val="Verdana"/>
      <color indexed="64"/>
      <sz val="8.000000"/>
    </font>
    <font>
      <name val="Verdana"/>
      <b/>
      <color indexed="64"/>
      <sz val="8.000000"/>
    </font>
    <font>
      <name val="Verdana"/>
      <color rgb="FF1D1D1D"/>
      <sz val="8.000000"/>
    </font>
    <font>
      <name val="Verdana"/>
      <b/>
      <color indexed="64"/>
      <sz val="10.000000"/>
    </font>
    <font>
      <name val="Verdana"/>
      <color indexed="64"/>
      <sz val="6.000000"/>
    </font>
    <font>
      <name val="Verdana"/>
      <b/>
      <color indexed="4"/>
      <sz val="8.000000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DEDED"/>
        <bgColor rgb="FFEDEDED"/>
      </patternFill>
    </fill>
    <fill>
      <patternFill patternType="solid">
        <fgColor rgb="FFCFDEF0"/>
        <bgColor rgb="FFCFDEF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4"/>
      </left>
      <right style="medium">
        <color indexed="4"/>
      </right>
      <top style="medium">
        <color indexed="4"/>
      </top>
      <bottom/>
      <diagonal/>
    </border>
    <border>
      <left style="medium">
        <color indexed="4"/>
      </left>
      <right style="medium">
        <color indexed="4"/>
      </right>
      <top/>
      <bottom/>
      <diagonal/>
    </border>
    <border>
      <left style="medium">
        <color indexed="4"/>
      </left>
      <right style="medium">
        <color indexed="4"/>
      </right>
      <top/>
      <bottom style="medium">
        <color indexed="4"/>
      </bottom>
      <diagonal/>
    </border>
  </borders>
  <cellStyleXfs count="13">
    <xf fontId="0" fillId="2" borderId="0" numFmtId="0" applyNumberFormat="1" applyFont="1" applyFill="1" applyBorder="0">
      <alignment horizontal="left" vertical="center"/>
    </xf>
    <xf fontId="1" fillId="2" borderId="1" numFmtId="0" applyNumberFormat="1" applyFont="1" applyFill="1" applyBorder="0">
      <alignment horizontal="center" vertical="center" wrapText="1"/>
    </xf>
    <xf fontId="1" fillId="2" borderId="1" numFmtId="0" applyNumberFormat="1" applyFont="1" applyFill="1" applyBorder="0">
      <alignment horizontal="center" vertical="center" wrapText="1"/>
    </xf>
    <xf fontId="0" fillId="2" borderId="2" numFmtId="0" applyNumberFormat="1" applyFont="1" applyFill="1" applyBorder="0">
      <alignment horizontal="left" vertical="center" wrapText="1"/>
    </xf>
    <xf fontId="0" fillId="2" borderId="2" numFmtId="0" applyNumberFormat="1" applyFont="1" applyFill="1" applyBorder="0">
      <alignment horizontal="center" vertical="center" wrapText="1"/>
    </xf>
    <xf fontId="0" fillId="2" borderId="0" numFmtId="0" applyNumberFormat="1" applyFont="1" applyFill="1" applyBorder="0">
      <alignment horizontal="center" vertical="center" wrapText="1"/>
    </xf>
    <xf fontId="1" fillId="3" borderId="1" numFmtId="0" applyNumberFormat="1" applyFont="1" applyFill="1" applyBorder="0">
      <alignment horizontal="center" vertical="center" wrapText="1"/>
    </xf>
    <xf fontId="0" fillId="2" borderId="0" numFmtId="0" applyNumberFormat="1" applyFont="1" applyFill="1" applyBorder="0">
      <alignment horizontal="left" vertical="center" wrapText="1"/>
    </xf>
    <xf fontId="0" fillId="2" borderId="0" numFmtId="0" applyNumberFormat="1" applyFont="1" applyFill="1" applyBorder="0">
      <alignment horizontal="right" vertical="center" wrapText="1"/>
    </xf>
    <xf fontId="0" fillId="2" borderId="0" numFmtId="0" applyNumberFormat="1" applyFont="1" applyFill="1" applyBorder="0">
      <alignment horizontal="right" vertical="center" wrapText="1"/>
    </xf>
    <xf fontId="2" fillId="4" borderId="1" numFmtId="0" applyNumberFormat="1" applyFont="1" applyFill="1" applyBorder="0">
      <alignment horizontal="center" vertical="center" wrapText="1"/>
    </xf>
    <xf fontId="3" fillId="2" borderId="0" numFmtId="0" applyNumberFormat="1" applyFont="1" applyFill="1" applyBorder="0">
      <alignment horizontal="center" vertical="center" wrapText="1"/>
    </xf>
    <xf fontId="1" fillId="2" borderId="3" numFmtId="0" applyNumberFormat="1" applyFont="1" applyFill="1" applyBorder="0">
      <alignment horizontal="center" vertical="center" wrapText="1"/>
    </xf>
  </cellStyleXfs>
  <cellXfs count="14">
    <xf fontId="0" fillId="2" borderId="0" numFmtId="0" xfId="0" applyFill="1" applyAlignment="1">
      <alignment horizontal="left" vertical="center"/>
    </xf>
    <xf fontId="1" fillId="2" borderId="0" numFmtId="0" xfId="0" applyFont="1" applyFill="1" applyAlignment="1">
      <alignment horizontal="center" vertical="center" wrapText="1"/>
    </xf>
    <xf fontId="0" fillId="2" borderId="2" numFmtId="0" xfId="0" applyFill="1" applyBorder="1" applyAlignment="1">
      <alignment horizontal="center" vertical="center" wrapText="1"/>
    </xf>
    <xf fontId="4" fillId="2" borderId="4" numFmtId="0" xfId="0" applyFont="1" applyFill="1" applyBorder="1" applyAlignment="1">
      <alignment horizontal="center" vertical="center" wrapText="1"/>
    </xf>
    <xf fontId="0" fillId="2" borderId="0" numFmtId="0" xfId="0" applyFill="1" applyAlignment="1">
      <alignment horizontal="center" vertical="center" wrapText="1"/>
    </xf>
    <xf fontId="3" fillId="2" borderId="0" numFmtId="0" xfId="0" applyFont="1" applyFill="1" applyAlignment="1">
      <alignment horizontal="center" vertical="center" wrapText="1"/>
    </xf>
    <xf fontId="0" fillId="2" borderId="1" numFmtId="0" xfId="0" applyFill="1" applyBorder="1" applyAlignment="1">
      <alignment horizontal="center" vertical="center" wrapText="1"/>
    </xf>
    <xf fontId="0" fillId="2" borderId="0" numFmtId="0" xfId="0" applyFill="1" applyAlignment="1">
      <alignment horizontal="right" vertical="center" wrapText="1"/>
    </xf>
    <xf fontId="0" fillId="2" borderId="0" numFmtId="0" xfId="0" applyFill="1" applyAlignment="1">
      <alignment horizontal="left" vertical="center" wrapText="1"/>
    </xf>
    <xf fontId="5" fillId="2" borderId="5" numFmtId="0" xfId="0" applyFont="1" applyFill="1" applyBorder="1" applyAlignment="1">
      <alignment horizontal="left" vertical="center" wrapText="1"/>
    </xf>
    <xf fontId="5" fillId="2" borderId="6" numFmtId="0" xfId="0" applyFont="1" applyFill="1" applyBorder="1" applyAlignment="1">
      <alignment horizontal="left" vertical="center" wrapText="1"/>
    </xf>
    <xf fontId="5" fillId="2" borderId="7" numFmtId="0" xfId="0" applyFont="1" applyFill="1" applyBorder="1" applyAlignment="1">
      <alignment horizontal="left" vertical="center" wrapText="1"/>
    </xf>
    <xf fontId="0" fillId="2" borderId="1" numFmtId="0" xfId="0" applyFill="1" applyBorder="1" applyAlignment="1">
      <alignment horizontal="left" vertical="center" wrapText="1"/>
    </xf>
    <xf fontId="0" fillId="2" borderId="1" numFmtId="4" xfId="0" applyNumberFormat="1" applyFill="1" applyBorder="1" applyAlignment="1">
      <alignment horizontal="right" indent="1" vertical="center" wrapText="1"/>
    </xf>
  </cellXfs>
  <cellStyles count="13">
    <cellStyle name="bold_border_center_str" xfId="1"/>
    <cellStyle name="border_bold_center_str" xfId="2"/>
    <cellStyle name="bot_border_left_str" xfId="3"/>
    <cellStyle name="bottom_center_str" xfId="4"/>
    <cellStyle name="center_str" xfId="5"/>
    <cellStyle name="formula_center_str" xfId="6"/>
    <cellStyle name="left_str" xfId="7"/>
    <cellStyle name="righr_str" xfId="8"/>
    <cellStyle name="right_str" xfId="9"/>
    <cellStyle name="table_head" xfId="10"/>
    <cellStyle name="title" xfId="11"/>
    <cellStyle name="top_border_center_str" xfId="1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7" Type="http://schemas.openxmlformats.org/officeDocument/2006/relationships/styles" Target="styles.xml"/><Relationship  Id="rId6" Type="http://schemas.openxmlformats.org/officeDocument/2006/relationships/sharedStrings" Target="sharedStrings.xml"/><Relationship  Id="rId5" Type="http://schemas.openxmlformats.org/officeDocument/2006/relationships/theme" Target="theme/theme1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A1" activeCellId="0" sqref="A1"/>
    </sheetView>
  </sheetViews>
  <sheetFormatPr defaultRowHeight="12.75"/>
  <cols>
    <col bestFit="1" customWidth="1" min="1" max="6" width="11.42578125"/>
    <col bestFit="1" customWidth="1" min="7" max="7" width="34.42578125"/>
    <col bestFit="1" customWidth="1" min="8" max="8" width="11.42578125"/>
    <col bestFit="1" customWidth="1" min="9" max="13" width="17.140625"/>
  </cols>
  <sheetData>
    <row r="1" ht="15" customHeight="1"/>
    <row r="2" ht="30" customHeight="1">
      <c r="A2" s="1" t="s">
        <v>0</v>
      </c>
      <c r="B2" s="1"/>
      <c r="C2" s="1"/>
      <c r="D2" s="1"/>
      <c r="K2" s="1" t="s">
        <v>1</v>
      </c>
      <c r="L2" s="1"/>
      <c r="M2" s="1"/>
    </row>
    <row r="3" ht="30" customHeight="1">
      <c r="A3" s="2"/>
      <c r="B3" s="2"/>
      <c r="C3" s="2"/>
      <c r="D3" s="2"/>
      <c r="K3" s="2" t="s">
        <v>2</v>
      </c>
      <c r="L3" s="2"/>
      <c r="M3" s="2"/>
    </row>
    <row r="4" ht="15" customHeight="1">
      <c r="A4" s="3" t="s">
        <v>3</v>
      </c>
      <c r="B4" s="3"/>
      <c r="C4" s="3"/>
      <c r="D4" s="3"/>
      <c r="K4" s="3" t="s">
        <v>3</v>
      </c>
      <c r="L4" s="3"/>
      <c r="M4" s="3"/>
    </row>
    <row r="5" ht="30" customHeight="1">
      <c r="A5" s="2"/>
      <c r="B5" s="2" t="s">
        <v>4</v>
      </c>
      <c r="C5" s="2"/>
      <c r="D5" s="2"/>
      <c r="K5" s="2" t="s">
        <v>5</v>
      </c>
      <c r="L5" s="2"/>
      <c r="M5" s="2"/>
    </row>
    <row r="6" ht="15" customHeight="1">
      <c r="A6" s="3" t="s">
        <v>6</v>
      </c>
      <c r="B6" s="3" t="s">
        <v>7</v>
      </c>
      <c r="C6" s="3"/>
      <c r="D6" s="3"/>
      <c r="K6" s="3" t="s">
        <v>8</v>
      </c>
      <c r="L6" s="3"/>
      <c r="M6" s="3"/>
    </row>
    <row r="7" ht="30" customHeight="1">
      <c r="A7" s="4" t="s">
        <v>9</v>
      </c>
      <c r="B7" s="4"/>
      <c r="C7" s="4"/>
      <c r="D7" s="4"/>
      <c r="K7" s="2"/>
      <c r="L7" s="2" t="s">
        <v>10</v>
      </c>
      <c r="M7" s="2"/>
    </row>
    <row r="8" ht="15" customHeight="1">
      <c r="K8" s="3" t="s">
        <v>6</v>
      </c>
      <c r="L8" s="3" t="s">
        <v>7</v>
      </c>
      <c r="M8" s="3"/>
    </row>
    <row r="9" ht="30" customHeight="1">
      <c r="K9" s="4" t="s">
        <v>9</v>
      </c>
      <c r="L9" s="4"/>
      <c r="M9" s="4"/>
    </row>
    <row r="10" ht="20.100000000000001" customHeight="1">
      <c r="K10" s="4" t="s">
        <v>11</v>
      </c>
      <c r="L10" s="4"/>
      <c r="M10" s="4"/>
    </row>
    <row r="11" ht="20.100000000000001" customHeight="1"/>
    <row r="12" ht="30" customHeight="1">
      <c r="A12" s="5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30" customHeight="1">
      <c r="A13" s="5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30" customHeight="1">
      <c r="G14" s="5" t="s">
        <v>14</v>
      </c>
      <c r="H14" s="5"/>
      <c r="I14" s="5"/>
      <c r="M14" s="6" t="s">
        <v>15</v>
      </c>
    </row>
    <row r="15" ht="30" customHeight="1">
      <c r="G15" s="4" t="s">
        <v>16</v>
      </c>
      <c r="H15" s="4"/>
      <c r="I15" s="4"/>
      <c r="L15" s="7" t="s">
        <v>17</v>
      </c>
      <c r="M15" s="6" t="s">
        <v>18</v>
      </c>
    </row>
    <row r="16" ht="30" customHeight="1">
      <c r="L16" s="7" t="s">
        <v>19</v>
      </c>
      <c r="M16" s="6" t="s">
        <v>20</v>
      </c>
    </row>
    <row r="17" ht="30" customHeight="1">
      <c r="A17" s="8" t="s">
        <v>21</v>
      </c>
      <c r="B17" s="8"/>
      <c r="C17" s="8"/>
      <c r="D17" s="8" t="s">
        <v>22</v>
      </c>
      <c r="E17" s="8"/>
      <c r="F17" s="8"/>
      <c r="G17" s="8"/>
      <c r="H17" s="8"/>
      <c r="I17" s="8"/>
      <c r="J17" s="8"/>
      <c r="K17" s="8"/>
      <c r="L17" s="7" t="s">
        <v>23</v>
      </c>
      <c r="M17" s="6" t="s">
        <v>24</v>
      </c>
    </row>
    <row r="18" ht="30" customHeight="1">
      <c r="L18" s="7" t="s">
        <v>19</v>
      </c>
      <c r="M18" s="6" t="s">
        <v>25</v>
      </c>
    </row>
    <row r="19" ht="30" customHeight="1">
      <c r="L19" s="7" t="s">
        <v>26</v>
      </c>
      <c r="M19" s="6" t="s">
        <v>27</v>
      </c>
    </row>
    <row r="20" ht="30" customHeight="1">
      <c r="A20" s="8" t="s">
        <v>28</v>
      </c>
      <c r="B20" s="8"/>
      <c r="C20" s="8"/>
      <c r="D20" s="8" t="s">
        <v>29</v>
      </c>
      <c r="E20" s="8"/>
      <c r="F20" s="8"/>
      <c r="G20" s="8"/>
      <c r="H20" s="8"/>
      <c r="I20" s="8"/>
      <c r="J20" s="8"/>
      <c r="K20" s="8"/>
      <c r="L20" s="7" t="s">
        <v>30</v>
      </c>
      <c r="M20" s="6" t="s">
        <v>31</v>
      </c>
    </row>
    <row r="21" ht="30" customHeight="1">
      <c r="A21" s="8" t="s">
        <v>32</v>
      </c>
      <c r="B21" s="8"/>
      <c r="C21" s="8"/>
      <c r="D21" s="8" t="s">
        <v>33</v>
      </c>
      <c r="E21" s="8"/>
      <c r="F21" s="8"/>
      <c r="G21" s="8"/>
      <c r="H21" s="8"/>
      <c r="I21" s="8"/>
      <c r="J21" s="8"/>
      <c r="K21" s="8"/>
      <c r="L21" s="7" t="s">
        <v>34</v>
      </c>
      <c r="M21" s="6" t="s">
        <v>35</v>
      </c>
    </row>
    <row r="22" ht="15" customHeight="1"/>
    <row r="23" ht="20.100000000000001" customHeight="1">
      <c r="B23" s="9" t="s">
        <v>36</v>
      </c>
      <c r="C23" s="9"/>
      <c r="D23" s="9"/>
      <c r="E23" s="9"/>
      <c r="F23" s="9"/>
      <c r="G23" s="9"/>
      <c r="I23" s="9" t="s">
        <v>36</v>
      </c>
      <c r="J23" s="9"/>
      <c r="K23" s="9"/>
      <c r="L23" s="9"/>
      <c r="M23" s="9"/>
    </row>
    <row r="24" ht="20.100000000000001" customHeight="1">
      <c r="B24" s="10" t="s">
        <v>37</v>
      </c>
      <c r="C24" s="10"/>
      <c r="D24" s="10"/>
      <c r="E24" s="10"/>
      <c r="F24" s="10"/>
      <c r="G24" s="10"/>
      <c r="I24" s="10" t="s">
        <v>38</v>
      </c>
      <c r="J24" s="10"/>
      <c r="K24" s="10"/>
      <c r="L24" s="10"/>
      <c r="M24" s="10"/>
    </row>
    <row r="25" ht="20.100000000000001" customHeight="1">
      <c r="B25" s="10" t="s">
        <v>39</v>
      </c>
      <c r="C25" s="10"/>
      <c r="D25" s="10"/>
      <c r="E25" s="10"/>
      <c r="F25" s="10"/>
      <c r="G25" s="10"/>
      <c r="I25" s="10" t="s">
        <v>39</v>
      </c>
      <c r="J25" s="10"/>
      <c r="K25" s="10"/>
      <c r="L25" s="10"/>
      <c r="M25" s="10"/>
    </row>
    <row r="26" ht="20.100000000000001" customHeight="1">
      <c r="B26" s="10" t="s">
        <v>40</v>
      </c>
      <c r="C26" s="10"/>
      <c r="D26" s="10"/>
      <c r="E26" s="10"/>
      <c r="F26" s="10"/>
      <c r="G26" s="10"/>
      <c r="I26" s="10" t="s">
        <v>41</v>
      </c>
      <c r="J26" s="10"/>
      <c r="K26" s="10"/>
      <c r="L26" s="10"/>
      <c r="M26" s="10"/>
    </row>
    <row r="27" ht="20.100000000000001" customHeight="1">
      <c r="B27" s="10" t="s">
        <v>42</v>
      </c>
      <c r="C27" s="10"/>
      <c r="D27" s="10"/>
      <c r="E27" s="10"/>
      <c r="F27" s="10"/>
      <c r="G27" s="10"/>
      <c r="I27" s="10" t="s">
        <v>43</v>
      </c>
      <c r="J27" s="10"/>
      <c r="K27" s="10"/>
      <c r="L27" s="10"/>
      <c r="M27" s="10"/>
    </row>
    <row r="28" ht="20.100000000000001" customHeight="1">
      <c r="B28" s="10" t="s">
        <v>44</v>
      </c>
      <c r="C28" s="10"/>
      <c r="D28" s="10"/>
      <c r="E28" s="10"/>
      <c r="F28" s="10"/>
      <c r="G28" s="10"/>
      <c r="I28" s="10" t="s">
        <v>44</v>
      </c>
      <c r="J28" s="10"/>
      <c r="K28" s="10"/>
      <c r="L28" s="10"/>
      <c r="M28" s="10"/>
    </row>
    <row r="29" ht="20.100000000000001" customHeight="1">
      <c r="B29" s="11" t="s">
        <v>45</v>
      </c>
      <c r="C29" s="11"/>
      <c r="D29" s="11"/>
      <c r="E29" s="11"/>
      <c r="F29" s="11"/>
      <c r="G29" s="11"/>
      <c r="I29" s="11" t="s">
        <v>46</v>
      </c>
      <c r="J29" s="11"/>
      <c r="K29" s="11"/>
      <c r="L29" s="11"/>
      <c r="M29" s="11"/>
    </row>
  </sheetData>
  <mergeCells count="39">
    <mergeCell ref="A2:D2"/>
    <mergeCell ref="K2:M2"/>
    <mergeCell ref="A3:D3"/>
    <mergeCell ref="K3:M3"/>
    <mergeCell ref="A4:D4"/>
    <mergeCell ref="K4:M4"/>
    <mergeCell ref="B5:D5"/>
    <mergeCell ref="K5:M5"/>
    <mergeCell ref="B6:D6"/>
    <mergeCell ref="K6:M6"/>
    <mergeCell ref="A7:D7"/>
    <mergeCell ref="L7:M7"/>
    <mergeCell ref="L8:M8"/>
    <mergeCell ref="K9:M9"/>
    <mergeCell ref="K10:M10"/>
    <mergeCell ref="A12:M12"/>
    <mergeCell ref="A13:M13"/>
    <mergeCell ref="G14:I14"/>
    <mergeCell ref="G15:I15"/>
    <mergeCell ref="A17:C17"/>
    <mergeCell ref="D17:K17"/>
    <mergeCell ref="A20:C20"/>
    <mergeCell ref="D20:K20"/>
    <mergeCell ref="A21:C21"/>
    <mergeCell ref="D21:K21"/>
    <mergeCell ref="B23:G23"/>
    <mergeCell ref="I23:M23"/>
    <mergeCell ref="B24:G24"/>
    <mergeCell ref="I24:M24"/>
    <mergeCell ref="B25:G25"/>
    <mergeCell ref="I25:M25"/>
    <mergeCell ref="B26:G26"/>
    <mergeCell ref="I26:M26"/>
    <mergeCell ref="B27:G27"/>
    <mergeCell ref="I27:M27"/>
    <mergeCell ref="B28:G28"/>
    <mergeCell ref="I28:M28"/>
    <mergeCell ref="B29:G29"/>
    <mergeCell ref="I29:M29"/>
  </mergeCells>
  <printOptions headings="0" gridLines="0"/>
  <pageMargins left="0.40000000000000008" right="0.40000000000000008" top="0.40000000000000008" bottom="0.40000000000000008" header="0.10000000000000002" footer="0.10000000000000002"/>
  <pageSetup blackAndWhite="0" cellComments="none" copies="1" draft="0" errors="displayed" firstPageNumber="-1" fitToHeight="0" fitToWidth="1" horizontalDpi="600" orientation="landscape" pageOrder="downThenOver" paperSize="9" scale="75" useFirstPageNumber="0" usePrinterDefaults="1" verticalDpi="0"/>
  <headerFooter>
    <oddHeader>&amp;R&amp;R&amp;"Verdana,полужирный" &amp;12 &amp;K00-00920642.RBS.26609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A1" activeCellId="0" sqref="A1"/>
    </sheetView>
  </sheetViews>
  <sheetFormatPr defaultRowHeight="12.75"/>
  <cols>
    <col bestFit="1" customWidth="1" min="1" max="1" width="57.28515625"/>
    <col bestFit="1" customWidth="1" min="2" max="4" width="11.42578125"/>
    <col bestFit="1" customWidth="1" min="5" max="5" width="21"/>
    <col bestFit="1" customWidth="1" min="6" max="8" width="22.85546875"/>
  </cols>
  <sheetData>
    <row r="1" ht="15" customHeight="1"/>
    <row r="2" ht="24.949999999999999" customHeight="1">
      <c r="A2" s="1" t="s">
        <v>47</v>
      </c>
      <c r="B2" s="1"/>
      <c r="C2" s="1"/>
      <c r="D2" s="1"/>
      <c r="E2" s="1"/>
      <c r="F2" s="1"/>
      <c r="G2" s="1"/>
      <c r="H2" s="1"/>
    </row>
    <row r="3" ht="15" customHeight="1"/>
    <row r="4" ht="39.950000000000003" customHeight="1">
      <c r="A4" s="6" t="s">
        <v>48</v>
      </c>
      <c r="B4" s="6" t="s">
        <v>49</v>
      </c>
      <c r="C4" s="6" t="s">
        <v>50</v>
      </c>
      <c r="D4" s="6" t="s">
        <v>51</v>
      </c>
      <c r="E4" s="6" t="s">
        <v>52</v>
      </c>
      <c r="F4" s="6"/>
      <c r="G4" s="6"/>
      <c r="H4" s="6"/>
    </row>
    <row r="5" ht="39.950000000000003" customHeight="1">
      <c r="A5" s="6"/>
      <c r="B5" s="6"/>
      <c r="C5" s="6"/>
      <c r="D5" s="6"/>
      <c r="E5" s="6" t="s">
        <v>53</v>
      </c>
      <c r="F5" s="6" t="s">
        <v>54</v>
      </c>
      <c r="G5" s="6" t="s">
        <v>55</v>
      </c>
      <c r="H5" s="6" t="s">
        <v>56</v>
      </c>
    </row>
    <row r="6" ht="20.100000000000001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ht="24.949999999999999" customHeight="1">
      <c r="A7" s="12" t="s">
        <v>57</v>
      </c>
      <c r="B7" s="6" t="s">
        <v>58</v>
      </c>
      <c r="C7" s="6" t="s">
        <v>59</v>
      </c>
      <c r="D7" s="6"/>
      <c r="E7" s="13">
        <v>0</v>
      </c>
      <c r="F7" s="13">
        <v>0</v>
      </c>
      <c r="G7" s="13">
        <v>0</v>
      </c>
      <c r="H7" s="13" t="s">
        <v>60</v>
      </c>
    </row>
    <row r="8" ht="24.949999999999999" customHeight="1">
      <c r="A8" s="12" t="s">
        <v>61</v>
      </c>
      <c r="B8" s="6" t="s">
        <v>62</v>
      </c>
      <c r="C8" s="6" t="s">
        <v>59</v>
      </c>
      <c r="D8" s="6"/>
      <c r="E8" s="13">
        <f>IF(ISNUMBER(E7),E7,0)+IF(ISNUMBER(E9),E9,0)+IF(ISNUMBER(E108),E108,0)-IF(ISNUMBER(E48),E48,0)</f>
        <v>0</v>
      </c>
      <c r="F8" s="13">
        <f>IF(ISNUMBER(F7),F7,0)+IF(ISNUMBER(F9),F9,0)+IF(ISNUMBER(F108),F108,0)-IF(ISNUMBER(F48),F48,0)</f>
        <v>0</v>
      </c>
      <c r="G8" s="13">
        <f>IF(ISNUMBER(G7),G7,0)+IF(ISNUMBER(G9),G9,0)+IF(ISNUMBER(G108),G108,0)-IF(ISNUMBER(G48),G48,0)</f>
        <v>0</v>
      </c>
      <c r="H8" s="13">
        <f>IF(ISNUMBER(H7),H7,0)+IF(ISNUMBER(H9),H9,0)+IF(ISNUMBER(H108),H108,0)-IF(ISNUMBER(H48),H48,0)</f>
        <v>0</v>
      </c>
    </row>
    <row r="9" ht="24.949999999999999" customHeight="1">
      <c r="A9" s="12" t="s">
        <v>63</v>
      </c>
      <c r="B9" s="6" t="s">
        <v>64</v>
      </c>
      <c r="C9" s="6"/>
      <c r="D9" s="6"/>
      <c r="E9" s="13">
        <v>13513137</v>
      </c>
      <c r="F9" s="13">
        <v>15295800</v>
      </c>
      <c r="G9" s="13">
        <v>13012720</v>
      </c>
      <c r="H9" s="13" t="s">
        <v>60</v>
      </c>
    </row>
    <row r="10" ht="38.100000000000001" customHeight="1">
      <c r="A10" s="12" t="s">
        <v>65</v>
      </c>
      <c r="B10" s="6" t="s">
        <v>66</v>
      </c>
      <c r="C10" s="6" t="s">
        <v>67</v>
      </c>
      <c r="D10" s="6"/>
      <c r="E10" s="13">
        <v>0</v>
      </c>
      <c r="F10" s="13">
        <v>0</v>
      </c>
      <c r="G10" s="13">
        <v>0</v>
      </c>
      <c r="H10" s="13" t="s">
        <v>60</v>
      </c>
    </row>
    <row r="11" ht="38.100000000000001" customHeight="1">
      <c r="A11" s="12" t="s">
        <v>68</v>
      </c>
      <c r="B11" s="6" t="s">
        <v>69</v>
      </c>
      <c r="C11" s="6" t="s">
        <v>67</v>
      </c>
      <c r="D11" s="6"/>
      <c r="E11" s="13">
        <v>0</v>
      </c>
      <c r="F11" s="13">
        <v>0</v>
      </c>
      <c r="G11" s="13">
        <v>0</v>
      </c>
      <c r="H11" s="13" t="s">
        <v>60</v>
      </c>
    </row>
    <row r="12" ht="24.949999999999999" customHeight="1">
      <c r="A12" s="12" t="s">
        <v>70</v>
      </c>
      <c r="B12" s="6" t="s">
        <v>71</v>
      </c>
      <c r="C12" s="6" t="s">
        <v>67</v>
      </c>
      <c r="D12" s="6"/>
      <c r="E12" s="13">
        <v>0</v>
      </c>
      <c r="F12" s="13">
        <v>0</v>
      </c>
      <c r="G12" s="13">
        <v>0</v>
      </c>
      <c r="H12" s="13" t="s">
        <v>60</v>
      </c>
    </row>
    <row r="13" ht="24.949999999999999" customHeight="1">
      <c r="A13" s="12" t="s">
        <v>72</v>
      </c>
      <c r="B13" s="6" t="s">
        <v>73</v>
      </c>
      <c r="C13" s="6" t="s">
        <v>67</v>
      </c>
      <c r="D13" s="6"/>
      <c r="E13" s="13">
        <v>0</v>
      </c>
      <c r="F13" s="13">
        <v>0</v>
      </c>
      <c r="G13" s="13">
        <v>0</v>
      </c>
      <c r="H13" s="13" t="s">
        <v>60</v>
      </c>
    </row>
    <row r="14" ht="24.949999999999999" customHeight="1">
      <c r="A14" s="12" t="s">
        <v>74</v>
      </c>
      <c r="B14" s="6" t="s">
        <v>75</v>
      </c>
      <c r="C14" s="6" t="s">
        <v>67</v>
      </c>
      <c r="D14" s="6"/>
      <c r="E14" s="13">
        <v>0</v>
      </c>
      <c r="F14" s="13">
        <v>0</v>
      </c>
      <c r="G14" s="13">
        <v>0</v>
      </c>
      <c r="H14" s="13" t="s">
        <v>60</v>
      </c>
    </row>
    <row r="15" ht="24.949999999999999" customHeight="1">
      <c r="A15" s="12" t="s">
        <v>76</v>
      </c>
      <c r="B15" s="6" t="s">
        <v>77</v>
      </c>
      <c r="C15" s="6" t="s">
        <v>67</v>
      </c>
      <c r="D15" s="6"/>
      <c r="E15" s="13">
        <v>0</v>
      </c>
      <c r="F15" s="13">
        <v>0</v>
      </c>
      <c r="G15" s="13">
        <v>0</v>
      </c>
      <c r="H15" s="13" t="s">
        <v>60</v>
      </c>
    </row>
    <row r="16" ht="24.949999999999999" customHeight="1">
      <c r="A16" s="12" t="s">
        <v>78</v>
      </c>
      <c r="B16" s="6" t="s">
        <v>79</v>
      </c>
      <c r="C16" s="6" t="s">
        <v>67</v>
      </c>
      <c r="D16" s="6"/>
      <c r="E16" s="13">
        <v>0</v>
      </c>
      <c r="F16" s="13">
        <v>0</v>
      </c>
      <c r="G16" s="13">
        <v>0</v>
      </c>
      <c r="H16" s="13" t="s">
        <v>60</v>
      </c>
    </row>
    <row r="17" ht="24.949999999999999" customHeight="1">
      <c r="A17" s="12" t="s">
        <v>80</v>
      </c>
      <c r="B17" s="6" t="s">
        <v>81</v>
      </c>
      <c r="C17" s="6" t="s">
        <v>67</v>
      </c>
      <c r="D17" s="6"/>
      <c r="E17" s="13">
        <v>0</v>
      </c>
      <c r="F17" s="13">
        <v>0</v>
      </c>
      <c r="G17" s="13">
        <v>0</v>
      </c>
      <c r="H17" s="13" t="s">
        <v>60</v>
      </c>
    </row>
    <row r="18" ht="50.100000000000001" customHeight="1">
      <c r="A18" s="12" t="s">
        <v>82</v>
      </c>
      <c r="B18" s="6" t="s">
        <v>83</v>
      </c>
      <c r="C18" s="6" t="s">
        <v>67</v>
      </c>
      <c r="D18" s="6"/>
      <c r="E18" s="13">
        <v>0</v>
      </c>
      <c r="F18" s="13">
        <v>0</v>
      </c>
      <c r="G18" s="13">
        <v>0</v>
      </c>
      <c r="H18" s="13" t="s">
        <v>60</v>
      </c>
    </row>
    <row r="19" ht="24.949999999999999" customHeight="1">
      <c r="A19" s="12" t="s">
        <v>84</v>
      </c>
      <c r="B19" s="6" t="s">
        <v>85</v>
      </c>
      <c r="C19" s="6" t="s">
        <v>67</v>
      </c>
      <c r="D19" s="6"/>
      <c r="E19" s="13" t="s">
        <v>60</v>
      </c>
      <c r="F19" s="13" t="s">
        <v>60</v>
      </c>
      <c r="G19" s="13" t="s">
        <v>60</v>
      </c>
      <c r="H19" s="13" t="s">
        <v>60</v>
      </c>
    </row>
    <row r="20" ht="24.949999999999999" customHeight="1">
      <c r="A20" s="12" t="s">
        <v>86</v>
      </c>
      <c r="B20" s="6"/>
      <c r="C20" s="6"/>
      <c r="D20" s="6"/>
      <c r="E20" s="13" t="s">
        <v>60</v>
      </c>
      <c r="F20" s="13" t="s">
        <v>60</v>
      </c>
      <c r="G20" s="13" t="s">
        <v>60</v>
      </c>
      <c r="H20" s="13" t="s">
        <v>60</v>
      </c>
    </row>
    <row r="21" ht="50.100000000000001" customHeight="1">
      <c r="A21" s="12" t="s">
        <v>87</v>
      </c>
      <c r="B21" s="6" t="s">
        <v>88</v>
      </c>
      <c r="C21" s="6" t="s">
        <v>89</v>
      </c>
      <c r="D21" s="6"/>
      <c r="E21" s="13">
        <v>12489100.33</v>
      </c>
      <c r="F21" s="13">
        <v>11965200</v>
      </c>
      <c r="G21" s="13">
        <v>12035420</v>
      </c>
      <c r="H21" s="13" t="s">
        <v>60</v>
      </c>
    </row>
    <row r="22" ht="87.950000000000003" customHeight="1">
      <c r="A22" s="12" t="s">
        <v>90</v>
      </c>
      <c r="B22" s="6" t="s">
        <v>91</v>
      </c>
      <c r="C22" s="6" t="s">
        <v>89</v>
      </c>
      <c r="D22" s="6"/>
      <c r="E22" s="13">
        <v>12489100.33</v>
      </c>
      <c r="F22" s="13">
        <v>11965200</v>
      </c>
      <c r="G22" s="13">
        <v>12035420</v>
      </c>
      <c r="H22" s="13" t="s">
        <v>60</v>
      </c>
    </row>
    <row r="23" ht="50.100000000000001" customHeight="1">
      <c r="A23" s="12" t="s">
        <v>92</v>
      </c>
      <c r="B23" s="6" t="s">
        <v>93</v>
      </c>
      <c r="C23" s="6" t="s">
        <v>89</v>
      </c>
      <c r="D23" s="6"/>
      <c r="E23" s="13">
        <v>0</v>
      </c>
      <c r="F23" s="13">
        <v>0</v>
      </c>
      <c r="G23" s="13">
        <v>0</v>
      </c>
      <c r="H23" s="13" t="s">
        <v>60</v>
      </c>
    </row>
    <row r="24" ht="50.100000000000001" customHeight="1">
      <c r="A24" s="12" t="s">
        <v>94</v>
      </c>
      <c r="B24" s="6" t="s">
        <v>95</v>
      </c>
      <c r="C24" s="6" t="s">
        <v>89</v>
      </c>
      <c r="D24" s="6"/>
      <c r="E24" s="13">
        <v>0</v>
      </c>
      <c r="F24" s="13">
        <v>0</v>
      </c>
      <c r="G24" s="13">
        <v>0</v>
      </c>
      <c r="H24" s="13" t="s">
        <v>60</v>
      </c>
    </row>
    <row r="25" ht="24.949999999999999" customHeight="1">
      <c r="A25" s="12" t="s">
        <v>96</v>
      </c>
      <c r="B25" s="6" t="s">
        <v>97</v>
      </c>
      <c r="C25" s="6" t="s">
        <v>89</v>
      </c>
      <c r="D25" s="6"/>
      <c r="E25" s="13">
        <v>0</v>
      </c>
      <c r="F25" s="13">
        <v>0</v>
      </c>
      <c r="G25" s="13">
        <v>0</v>
      </c>
      <c r="H25" s="13" t="s">
        <v>60</v>
      </c>
    </row>
    <row r="26" ht="24.949999999999999" customHeight="1">
      <c r="A26" s="12" t="s">
        <v>98</v>
      </c>
      <c r="B26" s="6" t="s">
        <v>99</v>
      </c>
      <c r="C26" s="6" t="s">
        <v>89</v>
      </c>
      <c r="D26" s="6"/>
      <c r="E26" s="13">
        <v>0</v>
      </c>
      <c r="F26" s="13">
        <v>0</v>
      </c>
      <c r="G26" s="13">
        <v>0</v>
      </c>
      <c r="H26" s="13" t="s">
        <v>60</v>
      </c>
    </row>
    <row r="27" ht="50.100000000000001" customHeight="1">
      <c r="A27" s="12" t="s">
        <v>100</v>
      </c>
      <c r="B27" s="6" t="s">
        <v>101</v>
      </c>
      <c r="C27" s="6" t="s">
        <v>89</v>
      </c>
      <c r="D27" s="6"/>
      <c r="E27" s="13">
        <v>0</v>
      </c>
      <c r="F27" s="13">
        <v>0</v>
      </c>
      <c r="G27" s="13">
        <v>0</v>
      </c>
      <c r="H27" s="13" t="s">
        <v>60</v>
      </c>
    </row>
    <row r="28" ht="50.100000000000001" customHeight="1">
      <c r="A28" s="12" t="s">
        <v>102</v>
      </c>
      <c r="B28" s="6" t="s">
        <v>103</v>
      </c>
      <c r="C28" s="6" t="s">
        <v>104</v>
      </c>
      <c r="D28" s="6"/>
      <c r="E28" s="13">
        <v>0</v>
      </c>
      <c r="F28" s="13">
        <v>0</v>
      </c>
      <c r="G28" s="13">
        <v>0</v>
      </c>
      <c r="H28" s="13" t="s">
        <v>60</v>
      </c>
    </row>
    <row r="29" ht="87.950000000000003" customHeight="1">
      <c r="A29" s="12" t="s">
        <v>105</v>
      </c>
      <c r="B29" s="6" t="s">
        <v>106</v>
      </c>
      <c r="C29" s="6" t="s">
        <v>104</v>
      </c>
      <c r="D29" s="6"/>
      <c r="E29" s="13">
        <v>0</v>
      </c>
      <c r="F29" s="13">
        <v>0</v>
      </c>
      <c r="G29" s="13">
        <v>0</v>
      </c>
      <c r="H29" s="13" t="s">
        <v>60</v>
      </c>
    </row>
    <row r="30" ht="24.949999999999999" customHeight="1">
      <c r="A30" s="12" t="s">
        <v>107</v>
      </c>
      <c r="B30" s="6" t="s">
        <v>108</v>
      </c>
      <c r="C30" s="6" t="s">
        <v>104</v>
      </c>
      <c r="D30" s="6"/>
      <c r="E30" s="13">
        <v>0</v>
      </c>
      <c r="F30" s="13">
        <v>0</v>
      </c>
      <c r="G30" s="13">
        <v>0</v>
      </c>
      <c r="H30" s="13" t="s">
        <v>60</v>
      </c>
    </row>
    <row r="31" ht="24.949999999999999" customHeight="1">
      <c r="A31" s="12" t="s">
        <v>109</v>
      </c>
      <c r="B31" s="6" t="s">
        <v>110</v>
      </c>
      <c r="C31" s="6" t="s">
        <v>104</v>
      </c>
      <c r="D31" s="6"/>
      <c r="E31" s="13">
        <v>0</v>
      </c>
      <c r="F31" s="13">
        <v>0</v>
      </c>
      <c r="G31" s="13">
        <v>0</v>
      </c>
      <c r="H31" s="13" t="s">
        <v>60</v>
      </c>
    </row>
    <row r="32" ht="24.949999999999999" customHeight="1">
      <c r="A32" s="12" t="s">
        <v>111</v>
      </c>
      <c r="B32" s="6" t="s">
        <v>112</v>
      </c>
      <c r="C32" s="6" t="s">
        <v>104</v>
      </c>
      <c r="D32" s="6"/>
      <c r="E32" s="13">
        <v>0</v>
      </c>
      <c r="F32" s="13">
        <v>0</v>
      </c>
      <c r="G32" s="13">
        <v>0</v>
      </c>
      <c r="H32" s="13" t="s">
        <v>60</v>
      </c>
    </row>
    <row r="33" ht="24.949999999999999" customHeight="1">
      <c r="A33" s="12" t="s">
        <v>113</v>
      </c>
      <c r="B33" s="6" t="s">
        <v>114</v>
      </c>
      <c r="C33" s="6" t="s">
        <v>104</v>
      </c>
      <c r="D33" s="6"/>
      <c r="E33" s="13">
        <v>0</v>
      </c>
      <c r="F33" s="13">
        <v>0</v>
      </c>
      <c r="G33" s="13">
        <v>0</v>
      </c>
      <c r="H33" s="13" t="s">
        <v>60</v>
      </c>
    </row>
    <row r="34" ht="24.949999999999999" customHeight="1">
      <c r="A34" s="12" t="s">
        <v>115</v>
      </c>
      <c r="B34" s="6" t="s">
        <v>116</v>
      </c>
      <c r="C34" s="6" t="s">
        <v>117</v>
      </c>
      <c r="D34" s="6"/>
      <c r="E34" s="13">
        <v>1024036.67</v>
      </c>
      <c r="F34" s="13">
        <v>3330600</v>
      </c>
      <c r="G34" s="13">
        <v>977300</v>
      </c>
      <c r="H34" s="13" t="s">
        <v>60</v>
      </c>
    </row>
    <row r="35" ht="38.100000000000001" customHeight="1">
      <c r="A35" s="12" t="s">
        <v>118</v>
      </c>
      <c r="B35" s="6" t="s">
        <v>119</v>
      </c>
      <c r="C35" s="6" t="s">
        <v>117</v>
      </c>
      <c r="D35" s="6"/>
      <c r="E35" s="13">
        <v>1024036.67</v>
      </c>
      <c r="F35" s="13">
        <v>3330600</v>
      </c>
      <c r="G35" s="13">
        <v>977300</v>
      </c>
      <c r="H35" s="13" t="s">
        <v>60</v>
      </c>
    </row>
    <row r="36" ht="24.949999999999999" customHeight="1">
      <c r="A36" s="12" t="s">
        <v>120</v>
      </c>
      <c r="B36" s="6" t="s">
        <v>121</v>
      </c>
      <c r="C36" s="6" t="s">
        <v>117</v>
      </c>
      <c r="D36" s="6"/>
      <c r="E36" s="13">
        <v>0</v>
      </c>
      <c r="F36" s="13">
        <v>0</v>
      </c>
      <c r="G36" s="13">
        <v>0</v>
      </c>
      <c r="H36" s="13" t="s">
        <v>60</v>
      </c>
    </row>
    <row r="37" ht="24.949999999999999" customHeight="1">
      <c r="A37" s="12" t="s">
        <v>122</v>
      </c>
      <c r="B37" s="6" t="s">
        <v>123</v>
      </c>
      <c r="C37" s="6" t="s">
        <v>117</v>
      </c>
      <c r="D37" s="6"/>
      <c r="E37" s="13">
        <v>0</v>
      </c>
      <c r="F37" s="13">
        <v>0</v>
      </c>
      <c r="G37" s="13">
        <v>0</v>
      </c>
      <c r="H37" s="13" t="s">
        <v>60</v>
      </c>
    </row>
    <row r="38" ht="24.949999999999999" customHeight="1">
      <c r="A38" s="12" t="s">
        <v>124</v>
      </c>
      <c r="B38" s="6" t="s">
        <v>125</v>
      </c>
      <c r="C38" s="6" t="s">
        <v>126</v>
      </c>
      <c r="D38" s="6"/>
      <c r="E38" s="13">
        <v>0</v>
      </c>
      <c r="F38" s="13">
        <v>0</v>
      </c>
      <c r="G38" s="13">
        <v>0</v>
      </c>
      <c r="H38" s="13" t="s">
        <v>60</v>
      </c>
    </row>
    <row r="39" ht="24.949999999999999" customHeight="1">
      <c r="A39" s="12" t="s">
        <v>127</v>
      </c>
      <c r="B39" s="6" t="s">
        <v>128</v>
      </c>
      <c r="C39" s="6" t="s">
        <v>126</v>
      </c>
      <c r="D39" s="6"/>
      <c r="E39" s="13">
        <v>0</v>
      </c>
      <c r="F39" s="13">
        <v>0</v>
      </c>
      <c r="G39" s="13">
        <v>0</v>
      </c>
      <c r="H39" s="13" t="s">
        <v>60</v>
      </c>
    </row>
    <row r="40" ht="24.949999999999999" customHeight="1">
      <c r="A40" s="12" t="s">
        <v>129</v>
      </c>
      <c r="B40" s="6" t="s">
        <v>130</v>
      </c>
      <c r="C40" s="6" t="s">
        <v>126</v>
      </c>
      <c r="D40" s="6"/>
      <c r="E40" s="13">
        <v>0</v>
      </c>
      <c r="F40" s="13">
        <v>0</v>
      </c>
      <c r="G40" s="13">
        <v>0</v>
      </c>
      <c r="H40" s="13" t="s">
        <v>60</v>
      </c>
    </row>
    <row r="41" ht="24.949999999999999" customHeight="1">
      <c r="A41" s="12" t="s">
        <v>131</v>
      </c>
      <c r="B41" s="6" t="s">
        <v>132</v>
      </c>
      <c r="C41" s="6" t="s">
        <v>126</v>
      </c>
      <c r="D41" s="6"/>
      <c r="E41" s="13">
        <v>0</v>
      </c>
      <c r="F41" s="13">
        <v>0</v>
      </c>
      <c r="G41" s="13">
        <v>0</v>
      </c>
      <c r="H41" s="13" t="s">
        <v>60</v>
      </c>
    </row>
    <row r="42" ht="24.949999999999999" customHeight="1">
      <c r="A42" s="12" t="s">
        <v>133</v>
      </c>
      <c r="B42" s="6" t="s">
        <v>134</v>
      </c>
      <c r="C42" s="6"/>
      <c r="D42" s="6"/>
      <c r="E42" s="13">
        <v>0</v>
      </c>
      <c r="F42" s="13">
        <v>0</v>
      </c>
      <c r="G42" s="13">
        <v>0</v>
      </c>
      <c r="H42" s="13" t="s">
        <v>60</v>
      </c>
    </row>
    <row r="43" ht="24.949999999999999" customHeight="1">
      <c r="A43" s="12" t="s">
        <v>86</v>
      </c>
      <c r="B43" s="6"/>
      <c r="C43" s="6"/>
      <c r="D43" s="6"/>
      <c r="E43" s="13" t="s">
        <v>60</v>
      </c>
      <c r="F43" s="13" t="s">
        <v>60</v>
      </c>
      <c r="G43" s="13" t="s">
        <v>60</v>
      </c>
      <c r="H43" s="13" t="s">
        <v>60</v>
      </c>
    </row>
    <row r="44" ht="24.949999999999999" customHeight="1">
      <c r="A44" s="12" t="s">
        <v>135</v>
      </c>
      <c r="B44" s="6" t="s">
        <v>136</v>
      </c>
      <c r="C44" s="6" t="s">
        <v>137</v>
      </c>
      <c r="D44" s="6"/>
      <c r="E44" s="13">
        <v>0</v>
      </c>
      <c r="F44" s="13">
        <v>0</v>
      </c>
      <c r="G44" s="13">
        <v>0</v>
      </c>
      <c r="H44" s="13" t="s">
        <v>60</v>
      </c>
    </row>
    <row r="45" ht="24.949999999999999" customHeight="1">
      <c r="A45" s="12" t="s">
        <v>138</v>
      </c>
      <c r="B45" s="6" t="s">
        <v>139</v>
      </c>
      <c r="C45" s="6" t="s">
        <v>140</v>
      </c>
      <c r="D45" s="6"/>
      <c r="E45" s="13">
        <v>0</v>
      </c>
      <c r="F45" s="13">
        <v>0</v>
      </c>
      <c r="G45" s="13">
        <v>0</v>
      </c>
      <c r="H45" s="13" t="s">
        <v>60</v>
      </c>
    </row>
    <row r="46" ht="24.949999999999999" customHeight="1">
      <c r="A46" s="12" t="s">
        <v>141</v>
      </c>
      <c r="B46" s="6" t="s">
        <v>142</v>
      </c>
      <c r="C46" s="6" t="s">
        <v>59</v>
      </c>
      <c r="D46" s="6"/>
      <c r="E46" s="13">
        <v>0</v>
      </c>
      <c r="F46" s="13">
        <v>0</v>
      </c>
      <c r="G46" s="13">
        <v>0</v>
      </c>
      <c r="H46" s="13" t="s">
        <v>60</v>
      </c>
    </row>
    <row r="47" ht="63" customHeight="1">
      <c r="A47" s="12" t="s">
        <v>143</v>
      </c>
      <c r="B47" s="6" t="s">
        <v>144</v>
      </c>
      <c r="C47" s="6" t="s">
        <v>145</v>
      </c>
      <c r="D47" s="6"/>
      <c r="E47" s="13">
        <v>0</v>
      </c>
      <c r="F47" s="13">
        <v>0</v>
      </c>
      <c r="G47" s="13">
        <v>0</v>
      </c>
      <c r="H47" s="13" t="s">
        <v>60</v>
      </c>
    </row>
    <row r="48" ht="24.949999999999999" customHeight="1">
      <c r="A48" s="12" t="s">
        <v>146</v>
      </c>
      <c r="B48" s="6" t="s">
        <v>147</v>
      </c>
      <c r="C48" s="6" t="s">
        <v>59</v>
      </c>
      <c r="D48" s="6"/>
      <c r="E48" s="13">
        <v>13513137</v>
      </c>
      <c r="F48" s="13">
        <v>15295800</v>
      </c>
      <c r="G48" s="13">
        <v>13012720</v>
      </c>
      <c r="H48" s="13" t="s">
        <v>60</v>
      </c>
    </row>
    <row r="49" ht="38.100000000000001" customHeight="1">
      <c r="A49" s="12" t="s">
        <v>148</v>
      </c>
      <c r="B49" s="6" t="s">
        <v>149</v>
      </c>
      <c r="C49" s="6" t="s">
        <v>59</v>
      </c>
      <c r="D49" s="6"/>
      <c r="E49" s="13">
        <v>10721178.789999999</v>
      </c>
      <c r="F49" s="13">
        <v>11141943.789999999</v>
      </c>
      <c r="G49" s="13">
        <v>11141943.789999999</v>
      </c>
      <c r="H49" s="13" t="s">
        <v>60</v>
      </c>
    </row>
    <row r="50" ht="50.100000000000001" customHeight="1">
      <c r="A50" s="12" t="s">
        <v>150</v>
      </c>
      <c r="B50" s="6" t="s">
        <v>151</v>
      </c>
      <c r="C50" s="6" t="s">
        <v>152</v>
      </c>
      <c r="D50" s="6"/>
      <c r="E50" s="13">
        <v>8243538.6799999997</v>
      </c>
      <c r="F50" s="13">
        <v>8581523.6300000008</v>
      </c>
      <c r="G50" s="13">
        <v>8581523.6300000008</v>
      </c>
      <c r="H50" s="13" t="s">
        <v>60</v>
      </c>
    </row>
    <row r="51" ht="50.100000000000001" customHeight="1">
      <c r="A51" s="12" t="s">
        <v>153</v>
      </c>
      <c r="B51" s="6" t="s">
        <v>154</v>
      </c>
      <c r="C51" s="6" t="s">
        <v>155</v>
      </c>
      <c r="D51" s="6"/>
      <c r="E51" s="13">
        <v>600</v>
      </c>
      <c r="F51" s="13">
        <v>600</v>
      </c>
      <c r="G51" s="13">
        <v>600</v>
      </c>
      <c r="H51" s="13" t="s">
        <v>60</v>
      </c>
    </row>
    <row r="52" ht="50.100000000000001" customHeight="1">
      <c r="A52" s="12" t="s">
        <v>156</v>
      </c>
      <c r="B52" s="6" t="s">
        <v>157</v>
      </c>
      <c r="C52" s="6" t="s">
        <v>158</v>
      </c>
      <c r="D52" s="6"/>
      <c r="E52" s="13">
        <v>0</v>
      </c>
      <c r="F52" s="13">
        <v>0</v>
      </c>
      <c r="G52" s="13">
        <v>0</v>
      </c>
      <c r="H52" s="13" t="s">
        <v>60</v>
      </c>
    </row>
    <row r="53" ht="75" customHeight="1">
      <c r="A53" s="12" t="s">
        <v>159</v>
      </c>
      <c r="B53" s="6" t="s">
        <v>160</v>
      </c>
      <c r="C53" s="6" t="s">
        <v>161</v>
      </c>
      <c r="D53" s="6"/>
      <c r="E53" s="13">
        <v>2477040.1099999999</v>
      </c>
      <c r="F53" s="13">
        <v>2559820.1600000001</v>
      </c>
      <c r="G53" s="13">
        <v>2559820.1600000001</v>
      </c>
      <c r="H53" s="13" t="s">
        <v>60</v>
      </c>
    </row>
    <row r="54" ht="38.100000000000001" customHeight="1">
      <c r="A54" s="12" t="s">
        <v>162</v>
      </c>
      <c r="B54" s="6" t="s">
        <v>163</v>
      </c>
      <c r="C54" s="6" t="s">
        <v>161</v>
      </c>
      <c r="D54" s="6"/>
      <c r="E54" s="13">
        <v>2477040.1099999999</v>
      </c>
      <c r="F54" s="13">
        <v>2559820.1600000001</v>
      </c>
      <c r="G54" s="13">
        <v>2559820.1600000001</v>
      </c>
      <c r="H54" s="13" t="s">
        <v>60</v>
      </c>
    </row>
    <row r="55" ht="24.949999999999999" customHeight="1">
      <c r="A55" s="12" t="s">
        <v>164</v>
      </c>
      <c r="B55" s="6" t="s">
        <v>165</v>
      </c>
      <c r="C55" s="6" t="s">
        <v>161</v>
      </c>
      <c r="D55" s="6"/>
      <c r="E55" s="13">
        <v>0</v>
      </c>
      <c r="F55" s="13">
        <v>0</v>
      </c>
      <c r="G55" s="13">
        <v>0</v>
      </c>
      <c r="H55" s="13" t="s">
        <v>60</v>
      </c>
    </row>
    <row r="56" ht="50.100000000000001" customHeight="1">
      <c r="A56" s="12" t="s">
        <v>166</v>
      </c>
      <c r="B56" s="6" t="s">
        <v>167</v>
      </c>
      <c r="C56" s="6" t="s">
        <v>168</v>
      </c>
      <c r="D56" s="6"/>
      <c r="E56" s="13" t="s">
        <v>60</v>
      </c>
      <c r="F56" s="13" t="s">
        <v>60</v>
      </c>
      <c r="G56" s="13" t="s">
        <v>60</v>
      </c>
      <c r="H56" s="13" t="s">
        <v>60</v>
      </c>
    </row>
    <row r="57" ht="50.100000000000001" customHeight="1">
      <c r="A57" s="12" t="s">
        <v>169</v>
      </c>
      <c r="B57" s="6" t="s">
        <v>170</v>
      </c>
      <c r="C57" s="6" t="s">
        <v>171</v>
      </c>
      <c r="D57" s="6"/>
      <c r="E57" s="13" t="s">
        <v>60</v>
      </c>
      <c r="F57" s="13" t="s">
        <v>60</v>
      </c>
      <c r="G57" s="13" t="s">
        <v>60</v>
      </c>
      <c r="H57" s="13" t="s">
        <v>60</v>
      </c>
    </row>
    <row r="58" ht="50.100000000000001" customHeight="1">
      <c r="A58" s="12" t="s">
        <v>172</v>
      </c>
      <c r="B58" s="6" t="s">
        <v>173</v>
      </c>
      <c r="C58" s="6" t="s">
        <v>174</v>
      </c>
      <c r="D58" s="6"/>
      <c r="E58" s="13" t="s">
        <v>60</v>
      </c>
      <c r="F58" s="13" t="s">
        <v>60</v>
      </c>
      <c r="G58" s="13" t="s">
        <v>60</v>
      </c>
      <c r="H58" s="13" t="s">
        <v>60</v>
      </c>
    </row>
    <row r="59" ht="75" customHeight="1">
      <c r="A59" s="12" t="s">
        <v>175</v>
      </c>
      <c r="B59" s="6" t="s">
        <v>176</v>
      </c>
      <c r="C59" s="6" t="s">
        <v>177</v>
      </c>
      <c r="D59" s="6"/>
      <c r="E59" s="13" t="s">
        <v>60</v>
      </c>
      <c r="F59" s="13" t="s">
        <v>60</v>
      </c>
      <c r="G59" s="13" t="s">
        <v>60</v>
      </c>
      <c r="H59" s="13" t="s">
        <v>60</v>
      </c>
    </row>
    <row r="60" ht="38.100000000000001" customHeight="1">
      <c r="A60" s="12" t="s">
        <v>178</v>
      </c>
      <c r="B60" s="6" t="s">
        <v>179</v>
      </c>
      <c r="C60" s="6" t="s">
        <v>177</v>
      </c>
      <c r="D60" s="6"/>
      <c r="E60" s="13" t="s">
        <v>60</v>
      </c>
      <c r="F60" s="13" t="s">
        <v>60</v>
      </c>
      <c r="G60" s="13" t="s">
        <v>60</v>
      </c>
      <c r="H60" s="13" t="s">
        <v>60</v>
      </c>
    </row>
    <row r="61" ht="24.949999999999999" customHeight="1">
      <c r="A61" s="12" t="s">
        <v>180</v>
      </c>
      <c r="B61" s="6" t="s">
        <v>181</v>
      </c>
      <c r="C61" s="6" t="s">
        <v>182</v>
      </c>
      <c r="D61" s="6"/>
      <c r="E61" s="13">
        <v>0</v>
      </c>
      <c r="F61" s="13">
        <v>0</v>
      </c>
      <c r="G61" s="13">
        <v>0</v>
      </c>
      <c r="H61" s="13" t="s">
        <v>60</v>
      </c>
    </row>
    <row r="62" ht="63" customHeight="1">
      <c r="A62" s="12" t="s">
        <v>183</v>
      </c>
      <c r="B62" s="6" t="s">
        <v>184</v>
      </c>
      <c r="C62" s="6" t="s">
        <v>185</v>
      </c>
      <c r="D62" s="6"/>
      <c r="E62" s="13">
        <v>0</v>
      </c>
      <c r="F62" s="13">
        <v>0</v>
      </c>
      <c r="G62" s="13">
        <v>0</v>
      </c>
      <c r="H62" s="13" t="s">
        <v>60</v>
      </c>
    </row>
    <row r="63" ht="63" customHeight="1">
      <c r="A63" s="12" t="s">
        <v>186</v>
      </c>
      <c r="B63" s="6" t="s">
        <v>187</v>
      </c>
      <c r="C63" s="6" t="s">
        <v>188</v>
      </c>
      <c r="D63" s="6"/>
      <c r="E63" s="13">
        <v>0</v>
      </c>
      <c r="F63" s="13">
        <v>0</v>
      </c>
      <c r="G63" s="13">
        <v>0</v>
      </c>
      <c r="H63" s="13" t="s">
        <v>60</v>
      </c>
    </row>
    <row r="64" ht="50.100000000000001" customHeight="1">
      <c r="A64" s="12" t="s">
        <v>189</v>
      </c>
      <c r="B64" s="6" t="s">
        <v>190</v>
      </c>
      <c r="C64" s="6" t="s">
        <v>191</v>
      </c>
      <c r="D64" s="6"/>
      <c r="E64" s="13">
        <v>0</v>
      </c>
      <c r="F64" s="13">
        <v>0</v>
      </c>
      <c r="G64" s="13">
        <v>0</v>
      </c>
      <c r="H64" s="13" t="s">
        <v>60</v>
      </c>
    </row>
    <row r="65" ht="99.950000000000003" customHeight="1">
      <c r="A65" s="12" t="s">
        <v>192</v>
      </c>
      <c r="B65" s="6" t="s">
        <v>193</v>
      </c>
      <c r="C65" s="6" t="s">
        <v>194</v>
      </c>
      <c r="D65" s="6"/>
      <c r="E65" s="13">
        <v>0</v>
      </c>
      <c r="F65" s="13">
        <v>0</v>
      </c>
      <c r="G65" s="13">
        <v>0</v>
      </c>
      <c r="H65" s="13" t="s">
        <v>60</v>
      </c>
    </row>
    <row r="66" ht="24.949999999999999" customHeight="1">
      <c r="A66" s="12" t="s">
        <v>195</v>
      </c>
      <c r="B66" s="6" t="s">
        <v>196</v>
      </c>
      <c r="C66" s="6" t="s">
        <v>197</v>
      </c>
      <c r="D66" s="6"/>
      <c r="E66" s="13">
        <v>0</v>
      </c>
      <c r="F66" s="13">
        <v>0</v>
      </c>
      <c r="G66" s="13">
        <v>0</v>
      </c>
      <c r="H66" s="13" t="s">
        <v>60</v>
      </c>
    </row>
    <row r="67" ht="24.949999999999999" customHeight="1">
      <c r="A67" s="12" t="s">
        <v>198</v>
      </c>
      <c r="B67" s="6" t="s">
        <v>199</v>
      </c>
      <c r="C67" s="6" t="s">
        <v>200</v>
      </c>
      <c r="D67" s="6"/>
      <c r="E67" s="13">
        <v>15880</v>
      </c>
      <c r="F67" s="13">
        <v>14270</v>
      </c>
      <c r="G67" s="13">
        <v>14270</v>
      </c>
      <c r="H67" s="13" t="s">
        <v>60</v>
      </c>
    </row>
    <row r="68" ht="50.100000000000001" customHeight="1">
      <c r="A68" s="12" t="s">
        <v>201</v>
      </c>
      <c r="B68" s="6" t="s">
        <v>202</v>
      </c>
      <c r="C68" s="6" t="s">
        <v>203</v>
      </c>
      <c r="D68" s="6"/>
      <c r="E68" s="13">
        <v>12820</v>
      </c>
      <c r="F68" s="13">
        <v>14270</v>
      </c>
      <c r="G68" s="13">
        <v>14270</v>
      </c>
      <c r="H68" s="13" t="s">
        <v>60</v>
      </c>
    </row>
    <row r="69" ht="75" customHeight="1">
      <c r="A69" s="12" t="s">
        <v>204</v>
      </c>
      <c r="B69" s="6" t="s">
        <v>205</v>
      </c>
      <c r="C69" s="6" t="s">
        <v>206</v>
      </c>
      <c r="D69" s="6"/>
      <c r="E69" s="13">
        <v>3060</v>
      </c>
      <c r="F69" s="13">
        <v>0</v>
      </c>
      <c r="G69" s="13">
        <v>0</v>
      </c>
      <c r="H69" s="13" t="s">
        <v>60</v>
      </c>
    </row>
    <row r="70" ht="50.100000000000001" customHeight="1">
      <c r="A70" s="12" t="s">
        <v>207</v>
      </c>
      <c r="B70" s="6" t="s">
        <v>208</v>
      </c>
      <c r="C70" s="6" t="s">
        <v>209</v>
      </c>
      <c r="D70" s="6"/>
      <c r="E70" s="13">
        <v>0</v>
      </c>
      <c r="F70" s="13">
        <v>0</v>
      </c>
      <c r="G70" s="13">
        <v>0</v>
      </c>
      <c r="H70" s="13" t="s">
        <v>60</v>
      </c>
    </row>
    <row r="71" ht="24.949999999999999" customHeight="1">
      <c r="A71" s="12" t="s">
        <v>210</v>
      </c>
      <c r="B71" s="6" t="s">
        <v>211</v>
      </c>
      <c r="C71" s="6" t="s">
        <v>59</v>
      </c>
      <c r="D71" s="6"/>
      <c r="E71" s="13" t="s">
        <v>60</v>
      </c>
      <c r="F71" s="13" t="s">
        <v>60</v>
      </c>
      <c r="G71" s="13" t="s">
        <v>60</v>
      </c>
      <c r="H71" s="13" t="s">
        <v>60</v>
      </c>
    </row>
    <row r="72" ht="38.100000000000001" customHeight="1">
      <c r="A72" s="12" t="s">
        <v>212</v>
      </c>
      <c r="B72" s="6" t="s">
        <v>213</v>
      </c>
      <c r="C72" s="6" t="s">
        <v>214</v>
      </c>
      <c r="D72" s="6"/>
      <c r="E72" s="13" t="s">
        <v>60</v>
      </c>
      <c r="F72" s="13" t="s">
        <v>60</v>
      </c>
      <c r="G72" s="13" t="s">
        <v>60</v>
      </c>
      <c r="H72" s="13" t="s">
        <v>60</v>
      </c>
    </row>
    <row r="73" ht="24.949999999999999" customHeight="1">
      <c r="A73" s="12" t="s">
        <v>215</v>
      </c>
      <c r="B73" s="6" t="s">
        <v>216</v>
      </c>
      <c r="C73" s="6" t="s">
        <v>217</v>
      </c>
      <c r="D73" s="6"/>
      <c r="E73" s="13" t="s">
        <v>60</v>
      </c>
      <c r="F73" s="13" t="s">
        <v>60</v>
      </c>
      <c r="G73" s="13" t="s">
        <v>60</v>
      </c>
      <c r="H73" s="13" t="s">
        <v>60</v>
      </c>
    </row>
    <row r="74" ht="50.100000000000001" customHeight="1">
      <c r="A74" s="12" t="s">
        <v>218</v>
      </c>
      <c r="B74" s="6" t="s">
        <v>219</v>
      </c>
      <c r="C74" s="6" t="s">
        <v>220</v>
      </c>
      <c r="D74" s="6"/>
      <c r="E74" s="13" t="s">
        <v>60</v>
      </c>
      <c r="F74" s="13" t="s">
        <v>60</v>
      </c>
      <c r="G74" s="13" t="s">
        <v>60</v>
      </c>
      <c r="H74" s="13" t="s">
        <v>60</v>
      </c>
    </row>
    <row r="75" ht="63" customHeight="1">
      <c r="A75" s="12" t="s">
        <v>221</v>
      </c>
      <c r="B75" s="6" t="s">
        <v>222</v>
      </c>
      <c r="C75" s="6" t="s">
        <v>223</v>
      </c>
      <c r="D75" s="6"/>
      <c r="E75" s="13" t="s">
        <v>60</v>
      </c>
      <c r="F75" s="13" t="s">
        <v>60</v>
      </c>
      <c r="G75" s="13" t="s">
        <v>60</v>
      </c>
      <c r="H75" s="13" t="s">
        <v>60</v>
      </c>
    </row>
    <row r="76" ht="24.949999999999999" customHeight="1">
      <c r="A76" s="12" t="s">
        <v>224</v>
      </c>
      <c r="B76" s="6" t="s">
        <v>225</v>
      </c>
      <c r="C76" s="6" t="s">
        <v>226</v>
      </c>
      <c r="D76" s="6"/>
      <c r="E76" s="13" t="s">
        <v>60</v>
      </c>
      <c r="F76" s="13" t="s">
        <v>60</v>
      </c>
      <c r="G76" s="13" t="s">
        <v>60</v>
      </c>
      <c r="H76" s="13" t="s">
        <v>60</v>
      </c>
    </row>
    <row r="77" ht="75" customHeight="1">
      <c r="A77" s="12" t="s">
        <v>227</v>
      </c>
      <c r="B77" s="6" t="s">
        <v>228</v>
      </c>
      <c r="C77" s="6" t="s">
        <v>229</v>
      </c>
      <c r="D77" s="6"/>
      <c r="E77" s="13" t="s">
        <v>60</v>
      </c>
      <c r="F77" s="13" t="s">
        <v>60</v>
      </c>
      <c r="G77" s="13" t="s">
        <v>60</v>
      </c>
      <c r="H77" s="13" t="s">
        <v>60</v>
      </c>
    </row>
    <row r="78" ht="50.100000000000001" customHeight="1">
      <c r="A78" s="12" t="s">
        <v>230</v>
      </c>
      <c r="B78" s="6" t="s">
        <v>231</v>
      </c>
      <c r="C78" s="6" t="s">
        <v>59</v>
      </c>
      <c r="D78" s="6"/>
      <c r="E78" s="13">
        <v>0</v>
      </c>
      <c r="F78" s="13">
        <v>0</v>
      </c>
      <c r="G78" s="13">
        <v>0</v>
      </c>
      <c r="H78" s="13" t="s">
        <v>60</v>
      </c>
    </row>
    <row r="79" ht="75" customHeight="1">
      <c r="A79" s="12" t="s">
        <v>232</v>
      </c>
      <c r="B79" s="6" t="s">
        <v>233</v>
      </c>
      <c r="C79" s="6" t="s">
        <v>234</v>
      </c>
      <c r="D79" s="6"/>
      <c r="E79" s="13">
        <v>0</v>
      </c>
      <c r="F79" s="13">
        <v>0</v>
      </c>
      <c r="G79" s="13">
        <v>0</v>
      </c>
      <c r="H79" s="13" t="s">
        <v>60</v>
      </c>
    </row>
    <row r="80" ht="24.949999999999999" customHeight="1">
      <c r="A80" s="12" t="s">
        <v>235</v>
      </c>
      <c r="B80" s="6" t="s">
        <v>236</v>
      </c>
      <c r="C80" s="6" t="s">
        <v>59</v>
      </c>
      <c r="D80" s="6"/>
      <c r="E80" s="13">
        <v>2776078.21</v>
      </c>
      <c r="F80" s="13">
        <v>4139586.21</v>
      </c>
      <c r="G80" s="13">
        <v>1856506.21</v>
      </c>
      <c r="H80" s="13" t="s">
        <v>60</v>
      </c>
    </row>
    <row r="81" ht="75" customHeight="1">
      <c r="A81" s="12" t="s">
        <v>237</v>
      </c>
      <c r="B81" s="6" t="s">
        <v>238</v>
      </c>
      <c r="C81" s="6" t="s">
        <v>239</v>
      </c>
      <c r="D81" s="6"/>
      <c r="E81" s="13">
        <v>0</v>
      </c>
      <c r="F81" s="13">
        <v>0</v>
      </c>
      <c r="G81" s="13">
        <v>0</v>
      </c>
      <c r="H81" s="13" t="s">
        <v>60</v>
      </c>
    </row>
    <row r="82" ht="50.100000000000001" customHeight="1">
      <c r="A82" s="12" t="s">
        <v>240</v>
      </c>
      <c r="B82" s="6" t="s">
        <v>241</v>
      </c>
      <c r="C82" s="6" t="s">
        <v>242</v>
      </c>
      <c r="D82" s="6"/>
      <c r="E82" s="13">
        <v>0</v>
      </c>
      <c r="F82" s="13">
        <v>0</v>
      </c>
      <c r="G82" s="13">
        <v>0</v>
      </c>
      <c r="H82" s="13" t="s">
        <v>60</v>
      </c>
    </row>
    <row r="83" ht="50.100000000000001" customHeight="1">
      <c r="A83" s="12" t="s">
        <v>243</v>
      </c>
      <c r="B83" s="6" t="s">
        <v>244</v>
      </c>
      <c r="C83" s="6" t="s">
        <v>245</v>
      </c>
      <c r="D83" s="6"/>
      <c r="E83" s="13">
        <v>0</v>
      </c>
      <c r="F83" s="13">
        <v>0</v>
      </c>
      <c r="G83" s="13">
        <v>0</v>
      </c>
      <c r="H83" s="13" t="s">
        <v>60</v>
      </c>
    </row>
    <row r="84" ht="24.949999999999999" customHeight="1">
      <c r="A84" s="12" t="s">
        <v>246</v>
      </c>
      <c r="B84" s="6" t="s">
        <v>247</v>
      </c>
      <c r="C84" s="6" t="s">
        <v>248</v>
      </c>
      <c r="D84" s="6"/>
      <c r="E84" s="13">
        <v>2776078.21</v>
      </c>
      <c r="F84" s="13">
        <v>4139586.21</v>
      </c>
      <c r="G84" s="13">
        <v>1856506.21</v>
      </c>
      <c r="H84" s="13" t="s">
        <v>60</v>
      </c>
    </row>
    <row r="85" ht="24.949999999999999" customHeight="1">
      <c r="A85" s="12" t="s">
        <v>249</v>
      </c>
      <c r="B85" s="6" t="s">
        <v>250</v>
      </c>
      <c r="C85" s="6"/>
      <c r="D85" s="6"/>
      <c r="E85" s="13" t="s">
        <v>60</v>
      </c>
      <c r="F85" s="13" t="s">
        <v>60</v>
      </c>
      <c r="G85" s="13" t="s">
        <v>60</v>
      </c>
      <c r="H85" s="13" t="s">
        <v>60</v>
      </c>
    </row>
    <row r="86" ht="24.949999999999999" customHeight="1">
      <c r="A86" s="12" t="s">
        <v>251</v>
      </c>
      <c r="B86" s="6" t="s">
        <v>252</v>
      </c>
      <c r="C86" s="6" t="s">
        <v>248</v>
      </c>
      <c r="D86" s="6"/>
      <c r="E86" s="13">
        <v>6000</v>
      </c>
      <c r="F86" s="13">
        <v>85236.960000000006</v>
      </c>
      <c r="G86" s="13">
        <v>85236.960000000006</v>
      </c>
      <c r="H86" s="13" t="s">
        <v>60</v>
      </c>
    </row>
    <row r="87" ht="24.949999999999999" customHeight="1">
      <c r="A87" s="12" t="s">
        <v>253</v>
      </c>
      <c r="B87" s="6" t="s">
        <v>254</v>
      </c>
      <c r="C87" s="6" t="s">
        <v>248</v>
      </c>
      <c r="D87" s="6"/>
      <c r="E87" s="13">
        <v>0</v>
      </c>
      <c r="F87" s="13">
        <v>0</v>
      </c>
      <c r="G87" s="13">
        <v>0</v>
      </c>
      <c r="H87" s="13" t="s">
        <v>60</v>
      </c>
    </row>
    <row r="88" ht="24.949999999999999" customHeight="1">
      <c r="A88" s="12" t="s">
        <v>255</v>
      </c>
      <c r="B88" s="6" t="s">
        <v>256</v>
      </c>
      <c r="C88" s="6" t="s">
        <v>248</v>
      </c>
      <c r="D88" s="6"/>
      <c r="E88" s="13">
        <v>731422.63</v>
      </c>
      <c r="F88" s="13">
        <v>609200</v>
      </c>
      <c r="G88" s="13">
        <v>555500</v>
      </c>
      <c r="H88" s="13" t="s">
        <v>60</v>
      </c>
    </row>
    <row r="89" ht="24.949999999999999" customHeight="1">
      <c r="A89" s="12" t="s">
        <v>257</v>
      </c>
      <c r="B89" s="6" t="s">
        <v>258</v>
      </c>
      <c r="C89" s="6" t="s">
        <v>248</v>
      </c>
      <c r="D89" s="6"/>
      <c r="E89" s="13">
        <v>10305.469999999999</v>
      </c>
      <c r="F89" s="13">
        <v>0</v>
      </c>
      <c r="G89" s="13">
        <v>0</v>
      </c>
      <c r="H89" s="13" t="s">
        <v>60</v>
      </c>
    </row>
    <row r="90" ht="24.949999999999999" customHeight="1">
      <c r="A90" s="12" t="s">
        <v>259</v>
      </c>
      <c r="B90" s="6" t="s">
        <v>260</v>
      </c>
      <c r="C90" s="6" t="s">
        <v>248</v>
      </c>
      <c r="D90" s="6"/>
      <c r="E90" s="13">
        <v>0</v>
      </c>
      <c r="F90" s="13">
        <v>0</v>
      </c>
      <c r="G90" s="13">
        <v>0</v>
      </c>
      <c r="H90" s="13" t="s">
        <v>60</v>
      </c>
    </row>
    <row r="91" ht="24.949999999999999" customHeight="1">
      <c r="A91" s="12" t="s">
        <v>261</v>
      </c>
      <c r="B91" s="6" t="s">
        <v>262</v>
      </c>
      <c r="C91" s="6" t="s">
        <v>248</v>
      </c>
      <c r="D91" s="6"/>
      <c r="E91" s="13">
        <v>458216.09000000003</v>
      </c>
      <c r="F91" s="13">
        <v>91240</v>
      </c>
      <c r="G91" s="13">
        <v>91240</v>
      </c>
      <c r="H91" s="13" t="s">
        <v>60</v>
      </c>
    </row>
    <row r="92" ht="24.949999999999999" customHeight="1">
      <c r="A92" s="12" t="s">
        <v>263</v>
      </c>
      <c r="B92" s="6" t="s">
        <v>264</v>
      </c>
      <c r="C92" s="6" t="s">
        <v>248</v>
      </c>
      <c r="D92" s="6"/>
      <c r="E92" s="13">
        <v>867997.69999999995</v>
      </c>
      <c r="F92" s="13">
        <v>629770.26000000001</v>
      </c>
      <c r="G92" s="13">
        <v>446290.26000000001</v>
      </c>
      <c r="H92" s="13" t="s">
        <v>60</v>
      </c>
    </row>
    <row r="93" ht="24.949999999999999" customHeight="1">
      <c r="A93" s="12" t="s">
        <v>265</v>
      </c>
      <c r="B93" s="6" t="s">
        <v>266</v>
      </c>
      <c r="C93" s="6" t="s">
        <v>248</v>
      </c>
      <c r="D93" s="6"/>
      <c r="E93" s="13">
        <v>495501.52000000002</v>
      </c>
      <c r="F93" s="13">
        <v>2691738.9900000002</v>
      </c>
      <c r="G93" s="13">
        <v>211338.98999999999</v>
      </c>
      <c r="H93" s="13" t="s">
        <v>60</v>
      </c>
    </row>
    <row r="94" ht="24.949999999999999" customHeight="1">
      <c r="A94" s="12" t="s">
        <v>267</v>
      </c>
      <c r="B94" s="6" t="s">
        <v>268</v>
      </c>
      <c r="C94" s="6" t="s">
        <v>248</v>
      </c>
      <c r="D94" s="6"/>
      <c r="E94" s="13">
        <v>0</v>
      </c>
      <c r="F94" s="13">
        <v>0</v>
      </c>
      <c r="G94" s="13">
        <v>0</v>
      </c>
      <c r="H94" s="13" t="s">
        <v>60</v>
      </c>
    </row>
    <row r="95" ht="24.949999999999999" customHeight="1">
      <c r="A95" s="12" t="s">
        <v>269</v>
      </c>
      <c r="B95" s="6" t="s">
        <v>270</v>
      </c>
      <c r="C95" s="6" t="s">
        <v>248</v>
      </c>
      <c r="D95" s="6"/>
      <c r="E95" s="13">
        <v>0</v>
      </c>
      <c r="F95" s="13">
        <v>0</v>
      </c>
      <c r="G95" s="13">
        <v>0</v>
      </c>
      <c r="H95" s="13" t="s">
        <v>60</v>
      </c>
    </row>
    <row r="96" ht="24.949999999999999" customHeight="1">
      <c r="A96" s="12" t="s">
        <v>271</v>
      </c>
      <c r="B96" s="6" t="s">
        <v>272</v>
      </c>
      <c r="C96" s="6" t="s">
        <v>248</v>
      </c>
      <c r="D96" s="6" t="s">
        <v>273</v>
      </c>
      <c r="E96" s="13">
        <v>55136</v>
      </c>
      <c r="F96" s="13">
        <v>32400</v>
      </c>
      <c r="G96" s="13">
        <v>32400</v>
      </c>
      <c r="H96" s="13" t="s">
        <v>60</v>
      </c>
    </row>
    <row r="97" ht="24.949999999999999" customHeight="1">
      <c r="A97" s="12" t="s">
        <v>274</v>
      </c>
      <c r="B97" s="6" t="s">
        <v>275</v>
      </c>
      <c r="C97" s="6" t="s">
        <v>248</v>
      </c>
      <c r="D97" s="6" t="s">
        <v>276</v>
      </c>
      <c r="E97" s="13">
        <v>32130</v>
      </c>
      <c r="F97" s="13">
        <v>0</v>
      </c>
      <c r="G97" s="13">
        <v>0</v>
      </c>
      <c r="H97" s="13" t="s">
        <v>60</v>
      </c>
    </row>
    <row r="98" ht="24.949999999999999" customHeight="1">
      <c r="A98" s="12" t="s">
        <v>277</v>
      </c>
      <c r="B98" s="6" t="s">
        <v>278</v>
      </c>
      <c r="C98" s="6" t="s">
        <v>248</v>
      </c>
      <c r="D98" s="6" t="s">
        <v>279</v>
      </c>
      <c r="E98" s="13">
        <v>0</v>
      </c>
      <c r="F98" s="13">
        <v>0</v>
      </c>
      <c r="G98" s="13">
        <v>0</v>
      </c>
      <c r="H98" s="13" t="s">
        <v>60</v>
      </c>
    </row>
    <row r="99" ht="24.949999999999999" customHeight="1">
      <c r="A99" s="12" t="s">
        <v>280</v>
      </c>
      <c r="B99" s="6" t="s">
        <v>281</v>
      </c>
      <c r="C99" s="6" t="s">
        <v>248</v>
      </c>
      <c r="D99" s="6" t="s">
        <v>282</v>
      </c>
      <c r="E99" s="13">
        <v>0</v>
      </c>
      <c r="F99" s="13">
        <v>0</v>
      </c>
      <c r="G99" s="13">
        <v>0</v>
      </c>
      <c r="H99" s="13" t="s">
        <v>60</v>
      </c>
    </row>
    <row r="100" ht="24.949999999999999" customHeight="1">
      <c r="A100" s="12" t="s">
        <v>283</v>
      </c>
      <c r="B100" s="6" t="s">
        <v>284</v>
      </c>
      <c r="C100" s="6" t="s">
        <v>248</v>
      </c>
      <c r="D100" s="6" t="s">
        <v>285</v>
      </c>
      <c r="E100" s="13">
        <v>116797.84</v>
      </c>
      <c r="F100" s="13">
        <v>0</v>
      </c>
      <c r="G100" s="13">
        <v>434500</v>
      </c>
      <c r="H100" s="13" t="s">
        <v>60</v>
      </c>
    </row>
    <row r="101" ht="50.100000000000001" customHeight="1">
      <c r="A101" s="12" t="s">
        <v>286</v>
      </c>
      <c r="B101" s="6" t="s">
        <v>287</v>
      </c>
      <c r="C101" s="6" t="s">
        <v>248</v>
      </c>
      <c r="D101" s="6" t="s">
        <v>288</v>
      </c>
      <c r="E101" s="13">
        <v>0</v>
      </c>
      <c r="F101" s="13">
        <v>0</v>
      </c>
      <c r="G101" s="13">
        <v>0</v>
      </c>
      <c r="H101" s="13" t="s">
        <v>60</v>
      </c>
    </row>
    <row r="102" ht="50.100000000000001" customHeight="1">
      <c r="A102" s="12" t="s">
        <v>289</v>
      </c>
      <c r="B102" s="6" t="s">
        <v>290</v>
      </c>
      <c r="C102" s="6" t="s">
        <v>248</v>
      </c>
      <c r="D102" s="6" t="s">
        <v>291</v>
      </c>
      <c r="E102" s="13">
        <v>2570.96</v>
      </c>
      <c r="F102" s="13">
        <v>0</v>
      </c>
      <c r="G102" s="13">
        <v>0</v>
      </c>
      <c r="H102" s="13" t="s">
        <v>60</v>
      </c>
    </row>
    <row r="103" ht="50.100000000000001" customHeight="1">
      <c r="A103" s="12" t="s">
        <v>292</v>
      </c>
      <c r="B103" s="6" t="s">
        <v>293</v>
      </c>
      <c r="C103" s="6" t="s">
        <v>248</v>
      </c>
      <c r="D103" s="6"/>
      <c r="E103" s="13">
        <v>0</v>
      </c>
      <c r="F103" s="13">
        <v>0</v>
      </c>
      <c r="G103" s="13">
        <v>0</v>
      </c>
      <c r="H103" s="13" t="s">
        <v>60</v>
      </c>
    </row>
    <row r="104" ht="50.100000000000001" customHeight="1">
      <c r="A104" s="12" t="s">
        <v>294</v>
      </c>
      <c r="B104" s="6" t="s">
        <v>295</v>
      </c>
      <c r="C104" s="6" t="s">
        <v>248</v>
      </c>
      <c r="D104" s="6"/>
      <c r="E104" s="13">
        <v>0</v>
      </c>
      <c r="F104" s="13">
        <v>0</v>
      </c>
      <c r="G104" s="13">
        <v>0</v>
      </c>
      <c r="H104" s="13" t="s">
        <v>60</v>
      </c>
    </row>
    <row r="105" ht="50.100000000000001" customHeight="1">
      <c r="A105" s="12" t="s">
        <v>296</v>
      </c>
      <c r="B105" s="6" t="s">
        <v>297</v>
      </c>
      <c r="C105" s="6" t="s">
        <v>298</v>
      </c>
      <c r="D105" s="6"/>
      <c r="E105" s="13" t="s">
        <v>60</v>
      </c>
      <c r="F105" s="13" t="s">
        <v>60</v>
      </c>
      <c r="G105" s="13" t="s">
        <v>60</v>
      </c>
      <c r="H105" s="13" t="s">
        <v>60</v>
      </c>
    </row>
    <row r="106" ht="63" customHeight="1">
      <c r="A106" s="12" t="s">
        <v>299</v>
      </c>
      <c r="B106" s="6" t="s">
        <v>300</v>
      </c>
      <c r="C106" s="6" t="s">
        <v>301</v>
      </c>
      <c r="D106" s="6"/>
      <c r="E106" s="13" t="s">
        <v>60</v>
      </c>
      <c r="F106" s="13" t="s">
        <v>60</v>
      </c>
      <c r="G106" s="13" t="s">
        <v>60</v>
      </c>
      <c r="H106" s="13" t="s">
        <v>60</v>
      </c>
    </row>
    <row r="107" ht="50.100000000000001" customHeight="1">
      <c r="A107" s="12" t="s">
        <v>302</v>
      </c>
      <c r="B107" s="6" t="s">
        <v>303</v>
      </c>
      <c r="C107" s="6" t="s">
        <v>304</v>
      </c>
      <c r="D107" s="6"/>
      <c r="E107" s="13" t="s">
        <v>60</v>
      </c>
      <c r="F107" s="13" t="s">
        <v>60</v>
      </c>
      <c r="G107" s="13" t="s">
        <v>60</v>
      </c>
      <c r="H107" s="13" t="s">
        <v>60</v>
      </c>
    </row>
    <row r="108" ht="24.949999999999999" customHeight="1">
      <c r="A108" s="12" t="s">
        <v>305</v>
      </c>
      <c r="B108" s="6" t="s">
        <v>306</v>
      </c>
      <c r="C108" s="6" t="s">
        <v>307</v>
      </c>
      <c r="D108" s="6"/>
      <c r="E108" s="13">
        <v>0</v>
      </c>
      <c r="F108" s="13">
        <v>0</v>
      </c>
      <c r="G108" s="13">
        <v>0</v>
      </c>
      <c r="H108" s="13" t="s">
        <v>60</v>
      </c>
    </row>
    <row r="109" ht="38.100000000000001" customHeight="1">
      <c r="A109" s="12" t="s">
        <v>308</v>
      </c>
      <c r="B109" s="6" t="s">
        <v>309</v>
      </c>
      <c r="C109" s="6"/>
      <c r="D109" s="6"/>
      <c r="E109" s="13">
        <v>0</v>
      </c>
      <c r="F109" s="13">
        <v>0</v>
      </c>
      <c r="G109" s="13">
        <v>0</v>
      </c>
      <c r="H109" s="13" t="s">
        <v>60</v>
      </c>
    </row>
    <row r="110" ht="24.949999999999999" customHeight="1">
      <c r="A110" s="12" t="s">
        <v>310</v>
      </c>
      <c r="B110" s="6" t="s">
        <v>311</v>
      </c>
      <c r="C110" s="6"/>
      <c r="D110" s="6"/>
      <c r="E110" s="13">
        <v>0</v>
      </c>
      <c r="F110" s="13">
        <v>0</v>
      </c>
      <c r="G110" s="13">
        <v>0</v>
      </c>
      <c r="H110" s="13" t="s">
        <v>60</v>
      </c>
    </row>
    <row r="111" ht="24.949999999999999" customHeight="1">
      <c r="A111" s="12" t="s">
        <v>312</v>
      </c>
      <c r="B111" s="6" t="s">
        <v>313</v>
      </c>
      <c r="C111" s="6"/>
      <c r="D111" s="6"/>
      <c r="E111" s="13">
        <v>0</v>
      </c>
      <c r="F111" s="13">
        <v>0</v>
      </c>
      <c r="G111" s="13">
        <v>0</v>
      </c>
      <c r="H111" s="13" t="s">
        <v>60</v>
      </c>
    </row>
    <row r="112" ht="24.949999999999999" customHeight="1">
      <c r="A112" s="12" t="s">
        <v>314</v>
      </c>
      <c r="B112" s="6" t="s">
        <v>315</v>
      </c>
      <c r="C112" s="6" t="s">
        <v>316</v>
      </c>
      <c r="D112" s="6"/>
      <c r="E112" s="13">
        <v>0</v>
      </c>
      <c r="F112" s="13">
        <v>0</v>
      </c>
      <c r="G112" s="13">
        <v>0</v>
      </c>
      <c r="H112" s="13" t="s">
        <v>60</v>
      </c>
    </row>
    <row r="113" ht="38.100000000000001" customHeight="1">
      <c r="A113" s="12" t="s">
        <v>317</v>
      </c>
      <c r="B113" s="6" t="s">
        <v>318</v>
      </c>
      <c r="C113" s="6" t="s">
        <v>319</v>
      </c>
      <c r="D113" s="6"/>
      <c r="E113" s="13">
        <v>0</v>
      </c>
      <c r="F113" s="13">
        <v>0</v>
      </c>
      <c r="G113" s="13">
        <v>0</v>
      </c>
      <c r="H113" s="13" t="s">
        <v>60</v>
      </c>
    </row>
  </sheetData>
  <mergeCells count="6">
    <mergeCell ref="A2:H2"/>
    <mergeCell ref="A4:A5"/>
    <mergeCell ref="B4:B5"/>
    <mergeCell ref="C4:C5"/>
    <mergeCell ref="D4:D5"/>
    <mergeCell ref="E4:H4"/>
  </mergeCells>
  <printOptions headings="0" gridLines="0"/>
  <pageMargins left="0.40000000000000008" right="0.40000000000000008" top="0.40000000000000008" bottom="0.40000000000000008" header="0.10000000000000002" footer="0.10000000000000002"/>
  <pageSetup blackAndWhite="0" cellComments="none" copies="1" draft="0" errors="displayed" firstPageNumber="-1" fitToHeight="0" fitToWidth="1" horizontalDpi="600" orientation="landscape" pageOrder="downThenOver" paperSize="9" scale="83" useFirstPageNumber="0" usePrinterDefaults="1" verticalDpi="0"/>
  <headerFooter>
    <oddHeader>&amp;R&amp;R&amp;"Verdana,полужирный" &amp;12 &amp;K00-00920642.RBS.26609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A1" activeCellId="0" sqref="A1"/>
    </sheetView>
  </sheetViews>
  <sheetFormatPr defaultRowHeight="12.75"/>
  <cols>
    <col bestFit="1" customWidth="1" min="1" max="1" width="9.5703125"/>
    <col bestFit="1" customWidth="1" min="2" max="2" width="57.28515625"/>
    <col bestFit="1" customWidth="1" min="3" max="4" width="9.5703125"/>
    <col bestFit="1" customWidth="1" min="5" max="5" width="19.140625"/>
    <col bestFit="1" customWidth="1" min="6" max="9" width="17.140625"/>
  </cols>
  <sheetData>
    <row r="1" ht="15" customHeight="1"/>
    <row r="2" ht="24.949999999999999" customHeight="1">
      <c r="A2" s="1" t="s">
        <v>320</v>
      </c>
      <c r="B2" s="1"/>
      <c r="C2" s="1"/>
      <c r="D2" s="1"/>
      <c r="E2" s="1"/>
      <c r="F2" s="1"/>
      <c r="G2" s="1"/>
      <c r="H2" s="1"/>
      <c r="I2" s="1"/>
    </row>
    <row r="3" ht="15" customHeight="1"/>
    <row r="4" ht="24.949999999999999" customHeight="1">
      <c r="A4" s="6" t="s">
        <v>321</v>
      </c>
      <c r="B4" s="6" t="s">
        <v>48</v>
      </c>
      <c r="C4" s="6" t="s">
        <v>49</v>
      </c>
      <c r="D4" s="6" t="s">
        <v>322</v>
      </c>
      <c r="E4" s="6" t="s">
        <v>50</v>
      </c>
      <c r="F4" s="6" t="s">
        <v>52</v>
      </c>
      <c r="G4" s="6"/>
      <c r="H4" s="6"/>
      <c r="I4" s="6"/>
    </row>
    <row r="5" ht="50.100000000000001" customHeight="1">
      <c r="A5" s="6"/>
      <c r="B5" s="6"/>
      <c r="C5" s="6"/>
      <c r="D5" s="6"/>
      <c r="E5" s="6"/>
      <c r="F5" s="6" t="s">
        <v>323</v>
      </c>
      <c r="G5" s="6" t="s">
        <v>324</v>
      </c>
      <c r="H5" s="6" t="s">
        <v>325</v>
      </c>
      <c r="I5" s="6" t="s">
        <v>56</v>
      </c>
    </row>
    <row r="6" ht="20.100000000000001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>
      <c r="A7" s="6" t="s">
        <v>326</v>
      </c>
      <c r="B7" s="12" t="s">
        <v>327</v>
      </c>
      <c r="C7" s="6" t="s">
        <v>328</v>
      </c>
      <c r="D7" s="6" t="s">
        <v>60</v>
      </c>
      <c r="E7" s="6"/>
      <c r="F7" s="13">
        <f>F8+F9+F10+F15+F16+F18+F22+F23+F25+F26+F28+F29</f>
        <v>2776078.21</v>
      </c>
      <c r="G7" s="13">
        <f>G8+G9+G10+G15+G16+G18+G22+G23+G25+G26+G28+G29</f>
        <v>4139586.21</v>
      </c>
      <c r="H7" s="13">
        <f>H8+H9+H10+H15+H16+H18+H22+H23+H25+H26+H28+H29</f>
        <v>1856506.21</v>
      </c>
      <c r="I7" s="13" t="s">
        <v>329</v>
      </c>
    </row>
    <row r="8" ht="38.25">
      <c r="A8" s="6" t="s">
        <v>330</v>
      </c>
      <c r="B8" s="12" t="s">
        <v>331</v>
      </c>
      <c r="C8" s="6" t="s">
        <v>332</v>
      </c>
      <c r="D8" s="6" t="s">
        <v>60</v>
      </c>
      <c r="E8" s="6"/>
      <c r="F8" s="13">
        <v>0</v>
      </c>
      <c r="G8" s="13">
        <v>0</v>
      </c>
      <c r="H8" s="13">
        <v>0</v>
      </c>
      <c r="I8" s="13" t="s">
        <v>329</v>
      </c>
    </row>
    <row r="9" ht="38.25">
      <c r="A9" s="6" t="s">
        <v>333</v>
      </c>
      <c r="B9" s="12" t="s">
        <v>334</v>
      </c>
      <c r="C9" s="6" t="s">
        <v>335</v>
      </c>
      <c r="D9" s="6" t="s">
        <v>60</v>
      </c>
      <c r="E9" s="6"/>
      <c r="F9" s="13">
        <v>0</v>
      </c>
      <c r="G9" s="13">
        <v>0</v>
      </c>
      <c r="H9" s="13">
        <v>0</v>
      </c>
      <c r="I9" s="13" t="s">
        <v>329</v>
      </c>
    </row>
    <row r="10" ht="38.25">
      <c r="A10" s="6" t="s">
        <v>336</v>
      </c>
      <c r="B10" s="12" t="s">
        <v>337</v>
      </c>
      <c r="C10" s="6" t="s">
        <v>338</v>
      </c>
      <c r="D10" s="6" t="s">
        <v>60</v>
      </c>
      <c r="E10" s="6"/>
      <c r="F10" s="13">
        <v>39226.400000000001</v>
      </c>
      <c r="G10" s="13">
        <v>0</v>
      </c>
      <c r="H10" s="13">
        <v>0</v>
      </c>
      <c r="I10" s="13" t="s">
        <v>329</v>
      </c>
    </row>
    <row r="11">
      <c r="A11" s="6"/>
      <c r="B11" s="12" t="s">
        <v>339</v>
      </c>
      <c r="C11" s="6" t="s">
        <v>340</v>
      </c>
      <c r="D11" s="6" t="s">
        <v>60</v>
      </c>
      <c r="E11" s="6"/>
      <c r="F11" s="13">
        <v>39226.400000000001</v>
      </c>
      <c r="G11" s="13">
        <v>0</v>
      </c>
      <c r="H11" s="13">
        <v>0</v>
      </c>
      <c r="I11" s="13" t="s">
        <v>329</v>
      </c>
    </row>
    <row r="12">
      <c r="A12" s="6"/>
      <c r="B12" s="12" t="s">
        <v>341</v>
      </c>
      <c r="C12" s="6" t="s">
        <v>342</v>
      </c>
      <c r="D12" s="6" t="s">
        <v>60</v>
      </c>
      <c r="E12" s="6"/>
      <c r="F12" s="13">
        <v>0</v>
      </c>
      <c r="G12" s="13">
        <v>0</v>
      </c>
      <c r="H12" s="13">
        <v>0</v>
      </c>
      <c r="I12" s="13" t="s">
        <v>329</v>
      </c>
    </row>
    <row r="13" ht="38.25">
      <c r="A13" s="6" t="s">
        <v>343</v>
      </c>
      <c r="B13" s="12" t="s">
        <v>344</v>
      </c>
      <c r="C13" s="6" t="s">
        <v>345</v>
      </c>
      <c r="D13" s="6" t="s">
        <v>60</v>
      </c>
      <c r="E13" s="6"/>
      <c r="F13" s="13">
        <f>F15+F16+F18+F22+F23+F25+F26+F28+F29</f>
        <v>2736851.8099999996</v>
      </c>
      <c r="G13" s="13">
        <f>G15+G16+G18+G22+G23+G25+G26+G28+G29</f>
        <v>4139586.21</v>
      </c>
      <c r="H13" s="13">
        <f>H15+H16+H18+H22+H23+H25+H26+H28+H29</f>
        <v>1856506.21</v>
      </c>
      <c r="I13" s="13" t="s">
        <v>329</v>
      </c>
    </row>
    <row r="14" ht="38.25">
      <c r="A14" s="6" t="s">
        <v>346</v>
      </c>
      <c r="B14" s="12" t="s">
        <v>347</v>
      </c>
      <c r="C14" s="6" t="s">
        <v>348</v>
      </c>
      <c r="D14" s="6" t="s">
        <v>60</v>
      </c>
      <c r="E14" s="6"/>
      <c r="F14" s="13">
        <f>F15+F16</f>
        <v>2159196.7799999998</v>
      </c>
      <c r="G14" s="13">
        <f>G15+G16</f>
        <v>1486326.21</v>
      </c>
      <c r="H14" s="13">
        <f>H15+H16</f>
        <v>1567306.21</v>
      </c>
      <c r="I14" s="13" t="s">
        <v>329</v>
      </c>
    </row>
    <row r="15">
      <c r="A15" s="6" t="s">
        <v>349</v>
      </c>
      <c r="B15" s="12" t="s">
        <v>339</v>
      </c>
      <c r="C15" s="6" t="s">
        <v>350</v>
      </c>
      <c r="D15" s="6" t="s">
        <v>60</v>
      </c>
      <c r="E15" s="6"/>
      <c r="F15" s="13">
        <v>2159196.7799999998</v>
      </c>
      <c r="G15" s="13">
        <v>1486326.21</v>
      </c>
      <c r="H15" s="13">
        <v>1567306.21</v>
      </c>
      <c r="I15" s="13" t="s">
        <v>329</v>
      </c>
    </row>
    <row r="16">
      <c r="A16" s="6" t="s">
        <v>351</v>
      </c>
      <c r="B16" s="12" t="s">
        <v>341</v>
      </c>
      <c r="C16" s="6" t="s">
        <v>352</v>
      </c>
      <c r="D16" s="6" t="s">
        <v>60</v>
      </c>
      <c r="E16" s="6"/>
      <c r="F16" s="13">
        <v>0</v>
      </c>
      <c r="G16" s="13">
        <v>0</v>
      </c>
      <c r="H16" s="13">
        <v>0</v>
      </c>
      <c r="I16" s="13" t="s">
        <v>329</v>
      </c>
    </row>
    <row r="17" ht="38.25">
      <c r="A17" s="6" t="s">
        <v>353</v>
      </c>
      <c r="B17" s="12" t="s">
        <v>354</v>
      </c>
      <c r="C17" s="6" t="s">
        <v>355</v>
      </c>
      <c r="D17" s="6" t="s">
        <v>60</v>
      </c>
      <c r="E17" s="6"/>
      <c r="F17" s="13">
        <f>F18+F22</f>
        <v>577655.03000000003</v>
      </c>
      <c r="G17" s="13">
        <f>G18+G22</f>
        <v>2653260</v>
      </c>
      <c r="H17" s="13">
        <f>H18+H22</f>
        <v>289200</v>
      </c>
      <c r="I17" s="13" t="s">
        <v>329</v>
      </c>
    </row>
    <row r="18">
      <c r="A18" s="6" t="s">
        <v>356</v>
      </c>
      <c r="B18" s="12" t="s">
        <v>339</v>
      </c>
      <c r="C18" s="6" t="s">
        <v>357</v>
      </c>
      <c r="D18" s="6" t="s">
        <v>60</v>
      </c>
      <c r="E18" s="6"/>
      <c r="F18" s="13">
        <v>577655.03000000003</v>
      </c>
      <c r="G18" s="13">
        <v>2653260</v>
      </c>
      <c r="H18" s="13">
        <v>289200</v>
      </c>
      <c r="I18" s="13" t="s">
        <v>329</v>
      </c>
    </row>
    <row r="19">
      <c r="A19" s="6"/>
      <c r="B19" s="12" t="s">
        <v>358</v>
      </c>
      <c r="C19" s="6" t="s">
        <v>359</v>
      </c>
      <c r="D19" s="6" t="s">
        <v>60</v>
      </c>
      <c r="E19" s="6" t="s">
        <v>360</v>
      </c>
      <c r="F19" s="13">
        <v>0</v>
      </c>
      <c r="G19" s="13">
        <v>2353300</v>
      </c>
      <c r="H19" s="13">
        <v>0</v>
      </c>
      <c r="I19" s="13" t="s">
        <v>329</v>
      </c>
    </row>
    <row r="20">
      <c r="A20" s="6"/>
      <c r="B20" s="12" t="s">
        <v>358</v>
      </c>
      <c r="C20" s="6" t="s">
        <v>361</v>
      </c>
      <c r="D20" s="6" t="s">
        <v>60</v>
      </c>
      <c r="E20" s="6"/>
      <c r="F20" s="13">
        <v>0</v>
      </c>
      <c r="G20" s="13">
        <v>0</v>
      </c>
      <c r="H20" s="13">
        <v>0</v>
      </c>
      <c r="I20" s="13" t="s">
        <v>329</v>
      </c>
    </row>
    <row r="21">
      <c r="A21" s="6"/>
      <c r="B21" s="12" t="s">
        <v>358</v>
      </c>
      <c r="C21" s="6" t="s">
        <v>362</v>
      </c>
      <c r="D21" s="6" t="s">
        <v>60</v>
      </c>
      <c r="E21" s="6"/>
      <c r="F21" s="13">
        <v>0</v>
      </c>
      <c r="G21" s="13">
        <v>0</v>
      </c>
      <c r="H21" s="13">
        <v>0</v>
      </c>
      <c r="I21" s="13" t="s">
        <v>329</v>
      </c>
    </row>
    <row r="22">
      <c r="A22" s="6" t="s">
        <v>363</v>
      </c>
      <c r="B22" s="12" t="s">
        <v>341</v>
      </c>
      <c r="C22" s="6" t="s">
        <v>364</v>
      </c>
      <c r="D22" s="6" t="s">
        <v>60</v>
      </c>
      <c r="E22" s="6"/>
      <c r="F22" s="13">
        <v>0</v>
      </c>
      <c r="G22" s="13">
        <v>0</v>
      </c>
      <c r="H22" s="13">
        <v>0</v>
      </c>
      <c r="I22" s="13" t="s">
        <v>329</v>
      </c>
    </row>
    <row r="23" ht="25.5">
      <c r="A23" s="6" t="s">
        <v>365</v>
      </c>
      <c r="B23" s="12" t="s">
        <v>366</v>
      </c>
      <c r="C23" s="6" t="s">
        <v>367</v>
      </c>
      <c r="D23" s="6" t="s">
        <v>60</v>
      </c>
      <c r="E23" s="6"/>
      <c r="F23" s="13">
        <v>0</v>
      </c>
      <c r="G23" s="13">
        <v>0</v>
      </c>
      <c r="H23" s="13">
        <v>0</v>
      </c>
      <c r="I23" s="13" t="s">
        <v>329</v>
      </c>
    </row>
    <row r="24">
      <c r="A24" s="6" t="s">
        <v>368</v>
      </c>
      <c r="B24" s="12" t="s">
        <v>369</v>
      </c>
      <c r="C24" s="6" t="s">
        <v>370</v>
      </c>
      <c r="D24" s="6" t="s">
        <v>60</v>
      </c>
      <c r="E24" s="6"/>
      <c r="F24" s="13">
        <f>F25+F26</f>
        <v>0</v>
      </c>
      <c r="G24" s="13">
        <f>G25+G26</f>
        <v>0</v>
      </c>
      <c r="H24" s="13">
        <f>H25+H26</f>
        <v>0</v>
      </c>
      <c r="I24" s="13" t="s">
        <v>329</v>
      </c>
    </row>
    <row r="25">
      <c r="A25" s="6" t="s">
        <v>371</v>
      </c>
      <c r="B25" s="12" t="s">
        <v>339</v>
      </c>
      <c r="C25" s="6" t="s">
        <v>372</v>
      </c>
      <c r="D25" s="6" t="s">
        <v>60</v>
      </c>
      <c r="E25" s="6"/>
      <c r="F25" s="13">
        <v>0</v>
      </c>
      <c r="G25" s="13">
        <v>0</v>
      </c>
      <c r="H25" s="13">
        <v>0</v>
      </c>
      <c r="I25" s="13" t="s">
        <v>329</v>
      </c>
    </row>
    <row r="26">
      <c r="A26" s="6" t="s">
        <v>373</v>
      </c>
      <c r="B26" s="12" t="s">
        <v>341</v>
      </c>
      <c r="C26" s="6" t="s">
        <v>374</v>
      </c>
      <c r="D26" s="6" t="s">
        <v>60</v>
      </c>
      <c r="E26" s="6"/>
      <c r="F26" s="13">
        <v>0</v>
      </c>
      <c r="G26" s="13">
        <v>0</v>
      </c>
      <c r="H26" s="13">
        <v>0</v>
      </c>
      <c r="I26" s="13" t="s">
        <v>329</v>
      </c>
    </row>
    <row r="27">
      <c r="A27" s="6" t="s">
        <v>375</v>
      </c>
      <c r="B27" s="12" t="s">
        <v>376</v>
      </c>
      <c r="C27" s="6" t="s">
        <v>377</v>
      </c>
      <c r="D27" s="6" t="s">
        <v>60</v>
      </c>
      <c r="E27" s="6"/>
      <c r="F27" s="13">
        <f>F28+F29</f>
        <v>0</v>
      </c>
      <c r="G27" s="13">
        <f>G28+G29</f>
        <v>0</v>
      </c>
      <c r="H27" s="13">
        <f>H28+H29</f>
        <v>0</v>
      </c>
      <c r="I27" s="13" t="s">
        <v>329</v>
      </c>
    </row>
    <row r="28">
      <c r="A28" s="6" t="s">
        <v>378</v>
      </c>
      <c r="B28" s="12" t="s">
        <v>339</v>
      </c>
      <c r="C28" s="6" t="s">
        <v>379</v>
      </c>
      <c r="D28" s="6" t="s">
        <v>60</v>
      </c>
      <c r="E28" s="6"/>
      <c r="F28" s="13">
        <v>0</v>
      </c>
      <c r="G28" s="13">
        <v>0</v>
      </c>
      <c r="H28" s="13">
        <v>0</v>
      </c>
      <c r="I28" s="13" t="s">
        <v>329</v>
      </c>
    </row>
    <row r="29">
      <c r="A29" s="6" t="s">
        <v>380</v>
      </c>
      <c r="B29" s="12" t="s">
        <v>341</v>
      </c>
      <c r="C29" s="6" t="s">
        <v>381</v>
      </c>
      <c r="D29" s="6" t="s">
        <v>60</v>
      </c>
      <c r="E29" s="6"/>
      <c r="F29" s="13">
        <v>0</v>
      </c>
      <c r="G29" s="13">
        <v>0</v>
      </c>
      <c r="H29" s="13">
        <v>0</v>
      </c>
      <c r="I29" s="13" t="s">
        <v>329</v>
      </c>
    </row>
    <row r="30" ht="51">
      <c r="A30" s="6" t="s">
        <v>382</v>
      </c>
      <c r="B30" s="12" t="s">
        <v>383</v>
      </c>
      <c r="C30" s="6" t="s">
        <v>384</v>
      </c>
      <c r="D30" s="6" t="s">
        <v>60</v>
      </c>
      <c r="E30" s="6"/>
      <c r="F30" s="13">
        <f>F31+F32+F33</f>
        <v>2736851.8100000001</v>
      </c>
      <c r="G30" s="13">
        <f>G31+G32+G33</f>
        <v>4139586.21</v>
      </c>
      <c r="H30" s="13">
        <f>H31+H32+H33</f>
        <v>1856506.21</v>
      </c>
      <c r="I30" s="13" t="s">
        <v>329</v>
      </c>
    </row>
    <row r="31">
      <c r="A31" s="6" t="s">
        <v>385</v>
      </c>
      <c r="B31" s="12" t="s">
        <v>386</v>
      </c>
      <c r="C31" s="6" t="s">
        <v>387</v>
      </c>
      <c r="D31" s="6" t="s">
        <v>388</v>
      </c>
      <c r="E31" s="6"/>
      <c r="F31" s="13">
        <v>2736851.8100000001</v>
      </c>
      <c r="G31" s="13">
        <v>0</v>
      </c>
      <c r="H31" s="13">
        <v>0</v>
      </c>
      <c r="I31" s="13" t="s">
        <v>329</v>
      </c>
    </row>
    <row r="32">
      <c r="A32" s="6" t="s">
        <v>389</v>
      </c>
      <c r="B32" s="12" t="s">
        <v>386</v>
      </c>
      <c r="C32" s="6" t="s">
        <v>390</v>
      </c>
      <c r="D32" s="6" t="s">
        <v>391</v>
      </c>
      <c r="E32" s="6"/>
      <c r="F32" s="13">
        <v>0</v>
      </c>
      <c r="G32" s="13">
        <v>4139586.21</v>
      </c>
      <c r="H32" s="13">
        <v>0</v>
      </c>
      <c r="I32" s="13" t="s">
        <v>329</v>
      </c>
    </row>
    <row r="33">
      <c r="A33" s="6" t="s">
        <v>392</v>
      </c>
      <c r="B33" s="12" t="s">
        <v>386</v>
      </c>
      <c r="C33" s="6" t="s">
        <v>393</v>
      </c>
      <c r="D33" s="6" t="s">
        <v>394</v>
      </c>
      <c r="E33" s="6"/>
      <c r="F33" s="13">
        <v>0</v>
      </c>
      <c r="G33" s="13">
        <v>0</v>
      </c>
      <c r="H33" s="13">
        <v>1856506.21</v>
      </c>
      <c r="I33" s="13" t="s">
        <v>329</v>
      </c>
    </row>
    <row r="34" ht="51">
      <c r="A34" s="6" t="s">
        <v>395</v>
      </c>
      <c r="B34" s="12" t="s">
        <v>396</v>
      </c>
      <c r="C34" s="6" t="s">
        <v>397</v>
      </c>
      <c r="D34" s="6" t="s">
        <v>60</v>
      </c>
      <c r="E34" s="6"/>
      <c r="F34" s="13">
        <f>F35+F36+F37</f>
        <v>0</v>
      </c>
      <c r="G34" s="13">
        <f>G35+G36+G37</f>
        <v>0</v>
      </c>
      <c r="H34" s="13">
        <f>H35+H36+H37</f>
        <v>0</v>
      </c>
      <c r="I34" s="13" t="s">
        <v>329</v>
      </c>
    </row>
    <row r="35">
      <c r="A35" s="6" t="s">
        <v>398</v>
      </c>
      <c r="B35" s="12" t="s">
        <v>386</v>
      </c>
      <c r="C35" s="6" t="s">
        <v>399</v>
      </c>
      <c r="D35" s="6" t="s">
        <v>388</v>
      </c>
      <c r="E35" s="6"/>
      <c r="F35" s="13">
        <v>0</v>
      </c>
      <c r="G35" s="13">
        <v>0</v>
      </c>
      <c r="H35" s="13">
        <v>0</v>
      </c>
      <c r="I35" s="13" t="s">
        <v>329</v>
      </c>
    </row>
    <row r="36">
      <c r="A36" s="6" t="s">
        <v>400</v>
      </c>
      <c r="B36" s="12" t="s">
        <v>386</v>
      </c>
      <c r="C36" s="6" t="s">
        <v>401</v>
      </c>
      <c r="D36" s="6" t="s">
        <v>391</v>
      </c>
      <c r="E36" s="6"/>
      <c r="F36" s="13">
        <v>0</v>
      </c>
      <c r="G36" s="13">
        <v>0</v>
      </c>
      <c r="H36" s="13">
        <v>0</v>
      </c>
      <c r="I36" s="13" t="s">
        <v>329</v>
      </c>
    </row>
    <row r="37">
      <c r="A37" s="6" t="s">
        <v>402</v>
      </c>
      <c r="B37" s="12" t="s">
        <v>386</v>
      </c>
      <c r="C37" s="6" t="s">
        <v>403</v>
      </c>
      <c r="D37" s="6" t="s">
        <v>394</v>
      </c>
      <c r="E37" s="6"/>
      <c r="F37" s="13">
        <v>0</v>
      </c>
      <c r="G37" s="13">
        <v>0</v>
      </c>
      <c r="H37" s="13">
        <v>0</v>
      </c>
      <c r="I37" s="13" t="s">
        <v>329</v>
      </c>
    </row>
    <row r="38" ht="15" customHeight="1"/>
    <row r="39" ht="39.950000000000003" customHeight="1">
      <c r="A39" s="7" t="s">
        <v>404</v>
      </c>
      <c r="B39" s="7"/>
      <c r="C39" s="2"/>
      <c r="D39" s="2"/>
      <c r="E39" s="2"/>
      <c r="F39" s="2"/>
      <c r="G39" s="2"/>
    </row>
    <row r="40" ht="20.100000000000001" customHeight="1">
      <c r="C40" s="4" t="s">
        <v>405</v>
      </c>
      <c r="D40" s="4"/>
      <c r="E40" s="4" t="s">
        <v>6</v>
      </c>
      <c r="F40" s="4" t="s">
        <v>7</v>
      </c>
      <c r="G40" s="4"/>
    </row>
    <row r="41" ht="15" customHeight="1"/>
    <row r="42" ht="39.950000000000003" customHeight="1">
      <c r="A42" s="7" t="s">
        <v>406</v>
      </c>
      <c r="B42" s="7"/>
      <c r="C42" s="2"/>
      <c r="D42" s="2"/>
      <c r="E42" s="2"/>
      <c r="F42" s="2"/>
      <c r="G42" s="2"/>
    </row>
    <row r="43" ht="20.100000000000001" customHeight="1">
      <c r="C43" s="4" t="s">
        <v>405</v>
      </c>
      <c r="D43" s="4"/>
      <c r="E43" s="4" t="s">
        <v>407</v>
      </c>
      <c r="F43" s="4" t="s">
        <v>408</v>
      </c>
      <c r="G43" s="4"/>
    </row>
    <row r="44" ht="20.100000000000001" customHeight="1">
      <c r="A44" s="4" t="s">
        <v>409</v>
      </c>
      <c r="B44" s="4"/>
    </row>
    <row r="45" ht="15" customHeight="1"/>
    <row r="46" ht="20.100000000000001" customHeight="1">
      <c r="A46" s="8" t="s">
        <v>0</v>
      </c>
      <c r="B46" s="8"/>
      <c r="C46" s="8"/>
      <c r="D46" s="8"/>
      <c r="E46" s="8"/>
    </row>
    <row r="47" ht="39.950000000000003" customHeight="1">
      <c r="A47" s="2" t="s">
        <v>410</v>
      </c>
      <c r="B47" s="2"/>
      <c r="C47" s="2"/>
      <c r="D47" s="2"/>
      <c r="E47" s="2"/>
    </row>
    <row r="48" ht="20.100000000000001" customHeight="1">
      <c r="A48" s="4" t="s">
        <v>411</v>
      </c>
      <c r="B48" s="4"/>
      <c r="C48" s="4"/>
      <c r="D48" s="4"/>
      <c r="E48" s="4"/>
    </row>
    <row r="49" ht="15" customHeight="1"/>
    <row r="50" ht="39.950000000000003" customHeight="1">
      <c r="A50" s="2"/>
      <c r="B50" s="2"/>
      <c r="C50" s="2" t="s">
        <v>4</v>
      </c>
      <c r="D50" s="2"/>
      <c r="E50" s="2"/>
    </row>
    <row r="51" ht="20.100000000000001" customHeight="1">
      <c r="A51" s="4" t="s">
        <v>6</v>
      </c>
      <c r="B51" s="4"/>
      <c r="C51" s="4" t="s">
        <v>7</v>
      </c>
      <c r="D51" s="4"/>
      <c r="E51" s="4"/>
    </row>
    <row r="52" ht="20.100000000000001" customHeight="1">
      <c r="A52" s="4" t="s">
        <v>409</v>
      </c>
      <c r="B52" s="4"/>
    </row>
    <row r="53" ht="20.100000000000001" customHeight="1">
      <c r="A53" s="8" t="s">
        <v>412</v>
      </c>
    </row>
  </sheetData>
  <mergeCells count="26">
    <mergeCell ref="A2:I2"/>
    <mergeCell ref="A4:A5"/>
    <mergeCell ref="B4:B5"/>
    <mergeCell ref="C4:C5"/>
    <mergeCell ref="D4:D5"/>
    <mergeCell ref="E4:E5"/>
    <mergeCell ref="F4:I4"/>
    <mergeCell ref="A39:B39"/>
    <mergeCell ref="C39:D39"/>
    <mergeCell ref="F39:G39"/>
    <mergeCell ref="C40:D40"/>
    <mergeCell ref="F40:G40"/>
    <mergeCell ref="A42:B42"/>
    <mergeCell ref="C42:D42"/>
    <mergeCell ref="F42:G42"/>
    <mergeCell ref="C43:D43"/>
    <mergeCell ref="F43:G43"/>
    <mergeCell ref="A44:B44"/>
    <mergeCell ref="A46:E46"/>
    <mergeCell ref="A47:E47"/>
    <mergeCell ref="A48:E48"/>
    <mergeCell ref="A50:B50"/>
    <mergeCell ref="C50:E50"/>
    <mergeCell ref="A51:B51"/>
    <mergeCell ref="C51:E51"/>
    <mergeCell ref="A52:B52"/>
  </mergeCells>
  <printOptions headings="0" gridLines="0"/>
  <pageMargins left="0.40000000000000008" right="0.40000000000000008" top="0.40000000000000008" bottom="0.40000000000000008" header="0.10000000000000002" footer="0.10000000000000002"/>
  <pageSetup blackAndWhite="0" cellComments="none" copies="1" draft="0" errors="displayed" firstPageNumber="-1" fitToHeight="0" fitToWidth="1" horizontalDpi="600" orientation="landscape" pageOrder="downThenOver" paperSize="9" scale="87" useFirstPageNumber="0" usePrinterDefaults="1" verticalDpi="0"/>
  <headerFooter>
    <oddHeader>&amp;R&amp;R&amp;"Verdana,полужирный" &amp;12 &amp;K00-00920642.RBS.26609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defaultRowHeight="15"/>
  <sheetData/>
  <printOptions headings="0" gridLines="0"/>
  <pageMargins left="0.70078740157480324" right="0.70078740157480324" top="0.75196850393700787" bottom="0.75196850393700787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R7-Office/6.3.1.43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Светлана Дребезова</cp:lastModifiedBy>
  <cp:revision>1</cp:revision>
  <dcterms:modified xsi:type="dcterms:W3CDTF">2021-09-20T11:23:44Z</dcterms:modified>
</cp:coreProperties>
</file>